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- 6979\Оновлена\Після сесії\"/>
    </mc:Choice>
  </mc:AlternateContent>
  <bookViews>
    <workbookView xWindow="0" yWindow="0" windowWidth="28800" windowHeight="12180" tabRatio="744"/>
  </bookViews>
  <sheets>
    <sheet name="Додаток 6" sheetId="6" r:id="rId1"/>
  </sheets>
  <definedNames>
    <definedName name="_xlnm.Print_Titles" localSheetId="0">'Додаток 6'!$10:$10</definedName>
    <definedName name="_xlnm.Print_Area" localSheetId="0">'Додаток 6'!$A$1:$J$38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I19" i="6" s="1"/>
  <c r="I17" i="6"/>
  <c r="I16" i="6"/>
  <c r="I27" i="6"/>
  <c r="I25" i="6" s="1"/>
  <c r="H24" i="6" l="1"/>
  <c r="I24" i="6"/>
  <c r="I23" i="6" s="1"/>
  <c r="I22" i="6" s="1"/>
  <c r="I13" i="6" l="1"/>
  <c r="I12" i="6" s="1"/>
  <c r="I28" i="6" l="1"/>
</calcChain>
</file>

<file path=xl/sharedStrings.xml><?xml version="1.0" encoding="utf-8"?>
<sst xmlns="http://schemas.openxmlformats.org/spreadsheetml/2006/main" count="73" uniqueCount="54">
  <si>
    <t>0111</t>
  </si>
  <si>
    <t>Департамент житлового господарства та інфраструктури</t>
  </si>
  <si>
    <t>Департамент економічного розвитку</t>
  </si>
  <si>
    <t>Управління адміністрування послуг</t>
  </si>
  <si>
    <t>0443</t>
  </si>
  <si>
    <t>0456</t>
  </si>
  <si>
    <t>3400000</t>
  </si>
  <si>
    <t>3410000</t>
  </si>
  <si>
    <t>0160</t>
  </si>
  <si>
    <t>0640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</si>
  <si>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</si>
  <si>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</si>
  <si>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</si>
  <si>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</si>
  <si>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</si>
  <si>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Усього</t>
  </si>
  <si>
    <t xml:space="preserve">        Візи:</t>
  </si>
  <si>
    <t>Ліліана РИМАР</t>
  </si>
  <si>
    <t>Обсяг капітальних вкладень місцевого бюджету всього, гривень</t>
  </si>
  <si>
    <t>х</t>
  </si>
  <si>
    <t>Департамент міської мобільності та вуличної інфраструктури</t>
  </si>
  <si>
    <t>Вікторія ДОВЖИК</t>
  </si>
  <si>
    <t>Керівництво і управління у відповідній сфері у містах (місті Києві), селищах, селах, територіальних громадах</t>
  </si>
  <si>
    <t>3410160</t>
  </si>
  <si>
    <t>Обсяг капітальних вкладень місцевого бюджету у 2025 році, гривень</t>
  </si>
  <si>
    <t>Видатки бюджету розвитку</t>
  </si>
  <si>
    <t>Обсяги капітальних вкладень бюджету у розрізі інвестиційних проєктів у 2025 році</t>
  </si>
  <si>
    <t>Найменування інвестиційного проєкту</t>
  </si>
  <si>
    <t>Загальний період реалізації проєкту, (рік початку і завершення)</t>
  </si>
  <si>
    <t>Очікуваний рівень готовності проєкту на кінець 2025 року, %</t>
  </si>
  <si>
    <t>1217330</t>
  </si>
  <si>
    <t>7330</t>
  </si>
  <si>
    <t>Будівництво інших об'єктів комунальної власності</t>
  </si>
  <si>
    <t>Капітальний ремонт Центру надання адміністративних послуг для ветеранів на вул. Т. Шевченка, 374 у м. Львові Львівської області</t>
  </si>
  <si>
    <t>Капітальний ремонт Центру надання адміністративних послуг для ветеранів на вул. Липинського, 11 у м. Львові Львівської області</t>
  </si>
  <si>
    <t>Будівництво об'єктів житлово-комунального господарства</t>
  </si>
  <si>
    <t>Реконструкція системи живлення власних потреб ТЦ Північна із можливістю приєднання джерела аварійного живлення та запуску від нього за адресою: м. Львів, вул. Пластова, 125</t>
  </si>
  <si>
    <t>Утримання та розвиток автомобільних доріг та дорожньої інфраструктури за рахунок коштів місцевого бюджету</t>
  </si>
  <si>
    <t>Будівництво шляхопроводу на перехресті вулиць Т. Шевченка – о. Омеляна Ковча</t>
  </si>
  <si>
    <t>Будівництво механіко-біологічного комплексу перевантаження та переробки твердих побутових відходів на вул. Пластовій, 13</t>
  </si>
  <si>
    <t>2024-2025</t>
  </si>
  <si>
    <t>2024-2026</t>
  </si>
  <si>
    <t>2021-2025</t>
  </si>
  <si>
    <t>Додаток 6</t>
  </si>
  <si>
    <t xml:space="preserve">               Затверджено </t>
  </si>
  <si>
    <t>ухвалою міської ради</t>
  </si>
  <si>
    <t>від _____________ № _____</t>
  </si>
  <si>
    <t xml:space="preserve">Секретар ради </t>
  </si>
  <si>
    <t>Маркіян ЛОПАЧАК</t>
  </si>
  <si>
    <t>Загальна вартість проєкту, гривень</t>
  </si>
  <si>
    <t>Член редакційної комісії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</si>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</sst>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р_._-;\-* #,##0.00_р_._-;_-* &quot;-&quot;??_р_._-;_-@_-"/>
    <numFmt numFmtId="165" formatCode="#,##0.0"/>
    <numFmt numFmtId="166" formatCode="_-* #,##0.00_₴_-;\-* #,##0.00_₴_-;_-* &quot;-&quot;??_₴_-;_-@_-"/>
  </numFmts>
  <fonts count="2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sz val="14"/>
      <name val="Times New Roman"/>
      <family val="1"/>
      <charset val="204"/>
    </font>
    <font>
      <sz val="14"/>
      <name val="Svoboda"/>
      <family val="2"/>
      <charset val="204"/>
    </font>
    <font>
      <i/>
      <sz val="14"/>
      <name val="Svoboda"/>
      <family val="2"/>
      <charset val="204"/>
    </font>
    <font>
      <sz val="10"/>
      <name val="Times New Roman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4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left" vertical="center"/>
    </xf>
    <xf numFmtId="1" fontId="16" fillId="0" borderId="0" xfId="0" applyNumberFormat="1" applyFont="1"/>
    <xf numFmtId="0" fontId="14" fillId="0" borderId="0" xfId="0" applyFont="1" applyAlignment="1">
      <alignment horizontal="left" vertical="center"/>
    </xf>
    <xf numFmtId="1" fontId="14" fillId="0" borderId="0" xfId="0" applyNumberFormat="1" applyFont="1" applyAlignment="1">
      <alignment vertical="center"/>
    </xf>
    <xf numFmtId="0" fontId="14" fillId="0" borderId="0" xfId="0" applyFont="1"/>
    <xf numFmtId="0" fontId="14" fillId="0" borderId="0" xfId="50" applyFont="1" applyAlignment="1">
      <alignment vertical="center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 vertical="top"/>
    </xf>
    <xf numFmtId="165" fontId="15" fillId="0" borderId="0" xfId="0" applyNumberFormat="1" applyFont="1"/>
    <xf numFmtId="4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right"/>
    </xf>
    <xf numFmtId="0" fontId="15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50" applyFont="1" applyAlignment="1">
      <alignment vertical="center"/>
    </xf>
    <xf numFmtId="1" fontId="16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3" fontId="16" fillId="0" borderId="0" xfId="5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" fontId="20" fillId="0" borderId="0" xfId="0" applyNumberFormat="1" applyFont="1" applyAlignment="1">
      <alignment vertical="center"/>
    </xf>
    <xf numFmtId="1" fontId="21" fillId="0" borderId="0" xfId="0" applyNumberFormat="1" applyFont="1" applyAlignment="1">
      <alignment vertical="center"/>
    </xf>
    <xf numFmtId="0" fontId="20" fillId="0" borderId="0" xfId="0" applyFont="1"/>
    <xf numFmtId="1" fontId="20" fillId="0" borderId="0" xfId="0" applyNumberFormat="1" applyFont="1" applyAlignment="1">
      <alignment vertical="top"/>
    </xf>
    <xf numFmtId="4" fontId="20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23" fillId="0" borderId="5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49" fontId="24" fillId="23" borderId="5" xfId="0" applyNumberFormat="1" applyFont="1" applyFill="1" applyBorder="1" applyAlignment="1">
      <alignment horizontal="center" vertical="top" wrapText="1"/>
    </xf>
    <xf numFmtId="49" fontId="23" fillId="23" borderId="5" xfId="0" applyNumberFormat="1" applyFont="1" applyFill="1" applyBorder="1" applyAlignment="1">
      <alignment horizontal="center" vertical="top" wrapText="1"/>
    </xf>
    <xf numFmtId="0" fontId="24" fillId="23" borderId="5" xfId="0" applyFont="1" applyFill="1" applyBorder="1" applyAlignment="1">
      <alignment horizontal="center" vertical="top"/>
    </xf>
    <xf numFmtId="0" fontId="24" fillId="23" borderId="5" xfId="55" applyFont="1" applyFill="1" applyBorder="1" applyAlignment="1">
      <alignment vertical="top" wrapText="1"/>
    </xf>
    <xf numFmtId="0" fontId="23" fillId="23" borderId="10" xfId="0" applyFont="1" applyFill="1" applyBorder="1" applyAlignment="1">
      <alignment horizontal="center" vertical="top" wrapText="1"/>
    </xf>
    <xf numFmtId="0" fontId="23" fillId="23" borderId="11" xfId="0" applyFont="1" applyFill="1" applyBorder="1" applyAlignment="1">
      <alignment horizontal="center" vertical="top" wrapText="1"/>
    </xf>
    <xf numFmtId="3" fontId="24" fillId="23" borderId="11" xfId="0" applyNumberFormat="1" applyFont="1" applyFill="1" applyBorder="1" applyAlignment="1">
      <alignment horizontal="center" vertical="top" wrapText="1"/>
    </xf>
    <xf numFmtId="0" fontId="24" fillId="23" borderId="5" xfId="0" applyFont="1" applyFill="1" applyBorder="1" applyAlignment="1">
      <alignment horizontal="left" vertical="top" wrapText="1"/>
    </xf>
    <xf numFmtId="0" fontId="24" fillId="23" borderId="10" xfId="0" applyFont="1" applyFill="1" applyBorder="1" applyAlignment="1">
      <alignment horizontal="center" vertical="top" wrapText="1"/>
    </xf>
    <xf numFmtId="0" fontId="24" fillId="23" borderId="11" xfId="0" applyFont="1" applyFill="1" applyBorder="1" applyAlignment="1">
      <alignment horizontal="center" vertical="top" wrapText="1"/>
    </xf>
    <xf numFmtId="49" fontId="23" fillId="23" borderId="12" xfId="55" applyNumberFormat="1" applyFont="1" applyFill="1" applyBorder="1" applyAlignment="1">
      <alignment horizontal="center" vertical="top" wrapText="1"/>
    </xf>
    <xf numFmtId="49" fontId="23" fillId="23" borderId="13" xfId="55" applyNumberFormat="1" applyFont="1" applyFill="1" applyBorder="1" applyAlignment="1">
      <alignment horizontal="center" vertical="top" wrapText="1"/>
    </xf>
    <xf numFmtId="0" fontId="23" fillId="23" borderId="13" xfId="55" applyFont="1" applyFill="1" applyBorder="1" applyAlignment="1">
      <alignment horizontal="left" vertical="top" wrapText="1"/>
    </xf>
    <xf numFmtId="0" fontId="23" fillId="23" borderId="7" xfId="0" applyFont="1" applyFill="1" applyBorder="1" applyAlignment="1">
      <alignment horizontal="left" vertical="top" wrapText="1"/>
    </xf>
    <xf numFmtId="3" fontId="23" fillId="23" borderId="11" xfId="0" applyNumberFormat="1" applyFont="1" applyFill="1" applyBorder="1" applyAlignment="1">
      <alignment horizontal="center" vertical="top" wrapText="1"/>
    </xf>
    <xf numFmtId="9" fontId="23" fillId="23" borderId="11" xfId="0" applyNumberFormat="1" applyFont="1" applyFill="1" applyBorder="1" applyAlignment="1">
      <alignment horizontal="center" vertical="top" wrapText="1"/>
    </xf>
    <xf numFmtId="49" fontId="23" fillId="23" borderId="11" xfId="55" applyNumberFormat="1" applyFont="1" applyFill="1" applyBorder="1" applyAlignment="1">
      <alignment horizontal="center" vertical="top" wrapText="1"/>
    </xf>
    <xf numFmtId="0" fontId="23" fillId="23" borderId="12" xfId="55" applyFont="1" applyFill="1" applyBorder="1" applyAlignment="1">
      <alignment horizontal="left" vertical="top" wrapText="1"/>
    </xf>
    <xf numFmtId="0" fontId="23" fillId="23" borderId="8" xfId="0" applyFont="1" applyFill="1" applyBorder="1" applyAlignment="1">
      <alignment horizontal="left" vertical="top" wrapText="1"/>
    </xf>
    <xf numFmtId="0" fontId="24" fillId="23" borderId="11" xfId="55" applyFont="1" applyFill="1" applyBorder="1" applyAlignment="1">
      <alignment horizontal="center" vertical="top" wrapText="1"/>
    </xf>
    <xf numFmtId="0" fontId="24" fillId="23" borderId="11" xfId="55" applyFont="1" applyFill="1" applyBorder="1" applyAlignment="1">
      <alignment horizontal="left" vertical="top" wrapText="1"/>
    </xf>
    <xf numFmtId="0" fontId="23" fillId="23" borderId="11" xfId="55" applyFont="1" applyFill="1" applyBorder="1" applyAlignment="1">
      <alignment horizontal="center" vertical="top" wrapText="1"/>
    </xf>
    <xf numFmtId="0" fontId="23" fillId="23" borderId="11" xfId="55" applyFont="1" applyFill="1" applyBorder="1" applyAlignment="1">
      <alignment horizontal="left" vertical="top" wrapText="1"/>
    </xf>
    <xf numFmtId="49" fontId="24" fillId="23" borderId="11" xfId="55" applyNumberFormat="1" applyFont="1" applyFill="1" applyBorder="1" applyAlignment="1">
      <alignment horizontal="center" vertical="top" wrapText="1"/>
    </xf>
    <xf numFmtId="0" fontId="24" fillId="23" borderId="5" xfId="55" applyFont="1" applyFill="1" applyBorder="1" applyAlignment="1">
      <alignment horizontal="center" vertical="top" wrapText="1"/>
    </xf>
    <xf numFmtId="0" fontId="23" fillId="23" borderId="5" xfId="0" applyFont="1" applyFill="1" applyBorder="1" applyAlignment="1">
      <alignment horizontal="center" vertical="top" wrapText="1"/>
    </xf>
    <xf numFmtId="3" fontId="24" fillId="23" borderId="5" xfId="0" applyNumberFormat="1" applyFont="1" applyFill="1" applyBorder="1" applyAlignment="1">
      <alignment horizontal="center" vertical="top" wrapText="1"/>
    </xf>
    <xf numFmtId="4" fontId="25" fillId="0" borderId="0" xfId="0" applyNumberFormat="1" applyFont="1" applyAlignment="1">
      <alignment vertical="center"/>
    </xf>
    <xf numFmtId="0" fontId="24" fillId="23" borderId="5" xfId="55" applyFont="1" applyFill="1" applyBorder="1" applyAlignment="1">
      <alignment horizontal="left" vertical="top" wrapText="1"/>
    </xf>
    <xf numFmtId="0" fontId="23" fillId="23" borderId="5" xfId="55" applyFont="1" applyFill="1" applyBorder="1" applyAlignment="1">
      <alignment vertical="top" wrapText="1"/>
    </xf>
    <xf numFmtId="3" fontId="23" fillId="23" borderId="5" xfId="0" applyNumberFormat="1" applyFont="1" applyFill="1" applyBorder="1" applyAlignment="1">
      <alignment horizontal="center" vertical="top" wrapText="1"/>
    </xf>
    <xf numFmtId="0" fontId="23" fillId="23" borderId="5" xfId="55" applyFont="1" applyFill="1" applyBorder="1" applyAlignment="1">
      <alignment horizontal="center" vertical="top" wrapText="1"/>
    </xf>
    <xf numFmtId="49" fontId="23" fillId="23" borderId="5" xfId="55" applyNumberFormat="1" applyFont="1" applyFill="1" applyBorder="1" applyAlignment="1">
      <alignment horizontal="center" vertical="top" wrapText="1"/>
    </xf>
    <xf numFmtId="0" fontId="23" fillId="23" borderId="5" xfId="55" applyFont="1" applyFill="1" applyBorder="1" applyAlignment="1">
      <alignment horizontal="left" vertical="top" wrapText="1"/>
    </xf>
    <xf numFmtId="0" fontId="15" fillId="23" borderId="5" xfId="0" applyFont="1" applyFill="1" applyBorder="1" applyAlignment="1">
      <alignment horizontal="center" vertical="center" wrapText="1"/>
    </xf>
    <xf numFmtId="0" fontId="15" fillId="23" borderId="5" xfId="0" applyFont="1" applyFill="1" applyBorder="1" applyAlignment="1">
      <alignment vertical="center" wrapText="1"/>
    </xf>
    <xf numFmtId="3" fontId="15" fillId="23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15875</xdr:colOff>
      <xdr:row>21</xdr:row>
      <xdr:rowOff>0</xdr:rowOff>
    </xdr:from>
    <xdr:ext cx="0" cy="88034"/>
    <xdr:pic>
      <xdr:nvPicPr>
        <xdr:cNvPr id="2" name="Picture 20">
          <a:extLst>
            <a:ext uri="{FF2B5EF4-FFF2-40B4-BE49-F238E27FC236}">
              <a16:creationId xmlns:a16="http://schemas.microsoft.com/office/drawing/2014/main" id="{1274D14A-8F4F-4B56-A152-1D538A46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0" cy="88034"/>
    <xdr:pic>
      <xdr:nvPicPr>
        <xdr:cNvPr id="3" name="Picture 20">
          <a:extLst>
            <a:ext uri="{FF2B5EF4-FFF2-40B4-BE49-F238E27FC236}">
              <a16:creationId xmlns:a16="http://schemas.microsoft.com/office/drawing/2014/main" id="{5B456D5E-3CE3-4909-8D60-52E7008E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0" cy="82873"/>
    <xdr:pic>
      <xdr:nvPicPr>
        <xdr:cNvPr id="4" name="Picture 20">
          <a:extLst>
            <a:ext uri="{FF2B5EF4-FFF2-40B4-BE49-F238E27FC236}">
              <a16:creationId xmlns:a16="http://schemas.microsoft.com/office/drawing/2014/main" id="{701923CB-5E09-442F-A490-28CBEF45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5" name="Picture 20">
          <a:extLst>
            <a:ext uri="{FF2B5EF4-FFF2-40B4-BE49-F238E27FC236}">
              <a16:creationId xmlns:a16="http://schemas.microsoft.com/office/drawing/2014/main" id="{481407CF-5A7F-453C-8915-17F47278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6" name="Picture 20">
          <a:extLst>
            <a:ext uri="{FF2B5EF4-FFF2-40B4-BE49-F238E27FC236}">
              <a16:creationId xmlns:a16="http://schemas.microsoft.com/office/drawing/2014/main" id="{C9EE0CC6-E5DD-4E2E-B5AA-60A71C27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7" name="Picture 20">
          <a:extLst>
            <a:ext uri="{FF2B5EF4-FFF2-40B4-BE49-F238E27FC236}">
              <a16:creationId xmlns:a16="http://schemas.microsoft.com/office/drawing/2014/main" id="{3DF7287D-337C-499F-8359-0CD238208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8" name="Picture 20">
          <a:extLst>
            <a:ext uri="{FF2B5EF4-FFF2-40B4-BE49-F238E27FC236}">
              <a16:creationId xmlns:a16="http://schemas.microsoft.com/office/drawing/2014/main" id="{A75521AC-A8CC-474F-887D-BFD3541F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9" name="Picture 20">
          <a:extLst>
            <a:ext uri="{FF2B5EF4-FFF2-40B4-BE49-F238E27FC236}">
              <a16:creationId xmlns:a16="http://schemas.microsoft.com/office/drawing/2014/main" id="{774DBBD0-8C4D-49A9-AF94-ACA3CD7C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10" name="Picture 20">
          <a:extLst>
            <a:ext uri="{FF2B5EF4-FFF2-40B4-BE49-F238E27FC236}">
              <a16:creationId xmlns:a16="http://schemas.microsoft.com/office/drawing/2014/main" id="{E6225B3A-2AB9-4C69-9B13-DD72E1E1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11" name="Picture 20">
          <a:extLst>
            <a:ext uri="{FF2B5EF4-FFF2-40B4-BE49-F238E27FC236}">
              <a16:creationId xmlns:a16="http://schemas.microsoft.com/office/drawing/2014/main" id="{FB63B87B-0948-4183-9A73-34F1524A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12" name="Picture 20">
          <a:extLst>
            <a:ext uri="{FF2B5EF4-FFF2-40B4-BE49-F238E27FC236}">
              <a16:creationId xmlns:a16="http://schemas.microsoft.com/office/drawing/2014/main" id="{ECD464CB-64F9-4FB3-AA5C-3161D2AA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13" name="Picture 20">
          <a:extLst>
            <a:ext uri="{FF2B5EF4-FFF2-40B4-BE49-F238E27FC236}">
              <a16:creationId xmlns:a16="http://schemas.microsoft.com/office/drawing/2014/main" id="{D86B582D-465F-44AD-9C04-72A9A6E2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14" name="Picture 20">
          <a:extLst>
            <a:ext uri="{FF2B5EF4-FFF2-40B4-BE49-F238E27FC236}">
              <a16:creationId xmlns:a16="http://schemas.microsoft.com/office/drawing/2014/main" id="{5DC9A2D7-0A51-4759-B485-67EE944A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15" name="Picture 20">
          <a:extLst>
            <a:ext uri="{FF2B5EF4-FFF2-40B4-BE49-F238E27FC236}">
              <a16:creationId xmlns:a16="http://schemas.microsoft.com/office/drawing/2014/main" id="{92709A65-6DA2-4ABE-B63E-192D9360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16" name="Picture 20">
          <a:extLst>
            <a:ext uri="{FF2B5EF4-FFF2-40B4-BE49-F238E27FC236}">
              <a16:creationId xmlns:a16="http://schemas.microsoft.com/office/drawing/2014/main" id="{B13B1D4E-3C33-4BAF-B055-77E67F0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17" name="Picture 20">
          <a:extLst>
            <a:ext uri="{FF2B5EF4-FFF2-40B4-BE49-F238E27FC236}">
              <a16:creationId xmlns:a16="http://schemas.microsoft.com/office/drawing/2014/main" id="{2C5A2C09-5576-46B6-AA60-35E9D825D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18" name="Picture 20">
          <a:extLst>
            <a:ext uri="{FF2B5EF4-FFF2-40B4-BE49-F238E27FC236}">
              <a16:creationId xmlns:a16="http://schemas.microsoft.com/office/drawing/2014/main" id="{DFBE3556-07DC-4459-9C38-E784AF2E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19" name="Picture 20">
          <a:extLst>
            <a:ext uri="{FF2B5EF4-FFF2-40B4-BE49-F238E27FC236}">
              <a16:creationId xmlns:a16="http://schemas.microsoft.com/office/drawing/2014/main" id="{8DC79DBB-14E4-463C-9D85-9D0BE4541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0" name="Picture 20">
          <a:extLst>
            <a:ext uri="{FF2B5EF4-FFF2-40B4-BE49-F238E27FC236}">
              <a16:creationId xmlns:a16="http://schemas.microsoft.com/office/drawing/2014/main" id="{82C31FBD-9462-4898-BE14-75890A1D7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1" name="Picture 20">
          <a:extLst>
            <a:ext uri="{FF2B5EF4-FFF2-40B4-BE49-F238E27FC236}">
              <a16:creationId xmlns:a16="http://schemas.microsoft.com/office/drawing/2014/main" id="{7EB558D3-5578-4C28-A480-05033E867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22" name="Picture 20">
          <a:extLst>
            <a:ext uri="{FF2B5EF4-FFF2-40B4-BE49-F238E27FC236}">
              <a16:creationId xmlns:a16="http://schemas.microsoft.com/office/drawing/2014/main" id="{DDA49956-B901-4977-93CC-1FB5F09B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3" name="Picture 20">
          <a:extLst>
            <a:ext uri="{FF2B5EF4-FFF2-40B4-BE49-F238E27FC236}">
              <a16:creationId xmlns:a16="http://schemas.microsoft.com/office/drawing/2014/main" id="{8887CE11-ED01-4F81-AC79-E1140E45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4" name="Picture 20">
          <a:extLst>
            <a:ext uri="{FF2B5EF4-FFF2-40B4-BE49-F238E27FC236}">
              <a16:creationId xmlns:a16="http://schemas.microsoft.com/office/drawing/2014/main" id="{1C905D00-31EA-4791-A2D3-E6FFAA19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25" name="Picture 20">
          <a:extLst>
            <a:ext uri="{FF2B5EF4-FFF2-40B4-BE49-F238E27FC236}">
              <a16:creationId xmlns:a16="http://schemas.microsoft.com/office/drawing/2014/main" id="{5B1888F9-7276-4579-BC40-94218125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6" name="Picture 20">
          <a:extLst>
            <a:ext uri="{FF2B5EF4-FFF2-40B4-BE49-F238E27FC236}">
              <a16:creationId xmlns:a16="http://schemas.microsoft.com/office/drawing/2014/main" id="{77AC174D-E1AF-45B9-86AB-A89E39CAE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7" name="Picture 20">
          <a:extLst>
            <a:ext uri="{FF2B5EF4-FFF2-40B4-BE49-F238E27FC236}">
              <a16:creationId xmlns:a16="http://schemas.microsoft.com/office/drawing/2014/main" id="{16BFDADE-4CEB-45C1-8C7E-CAF4F70B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28" name="Picture 20">
          <a:extLst>
            <a:ext uri="{FF2B5EF4-FFF2-40B4-BE49-F238E27FC236}">
              <a16:creationId xmlns:a16="http://schemas.microsoft.com/office/drawing/2014/main" id="{A57F62D6-ADF1-4444-A720-3993C83B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9" name="Picture 20">
          <a:extLst>
            <a:ext uri="{FF2B5EF4-FFF2-40B4-BE49-F238E27FC236}">
              <a16:creationId xmlns:a16="http://schemas.microsoft.com/office/drawing/2014/main" id="{EF1B3DE8-63EB-4747-9B6B-4B8663DF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30" name="Picture 20">
          <a:extLst>
            <a:ext uri="{FF2B5EF4-FFF2-40B4-BE49-F238E27FC236}">
              <a16:creationId xmlns:a16="http://schemas.microsoft.com/office/drawing/2014/main" id="{27198D66-3FE4-4D1D-A899-4D660496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31" name="Picture 20">
          <a:extLst>
            <a:ext uri="{FF2B5EF4-FFF2-40B4-BE49-F238E27FC236}">
              <a16:creationId xmlns:a16="http://schemas.microsoft.com/office/drawing/2014/main" id="{9048B24B-D995-4378-93C4-7CEFDF7A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32" name="Picture 20">
          <a:extLst>
            <a:ext uri="{FF2B5EF4-FFF2-40B4-BE49-F238E27FC236}">
              <a16:creationId xmlns:a16="http://schemas.microsoft.com/office/drawing/2014/main" id="{069DF188-4ED1-4F64-A89B-B6B6960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33" name="Picture 20">
          <a:extLst>
            <a:ext uri="{FF2B5EF4-FFF2-40B4-BE49-F238E27FC236}">
              <a16:creationId xmlns:a16="http://schemas.microsoft.com/office/drawing/2014/main" id="{76D9B2BA-6280-4ECD-85E1-5607B524F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34" name="Picture 20">
          <a:extLst>
            <a:ext uri="{FF2B5EF4-FFF2-40B4-BE49-F238E27FC236}">
              <a16:creationId xmlns:a16="http://schemas.microsoft.com/office/drawing/2014/main" id="{77E54232-704F-4884-95D9-509D0DBC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35" name="Picture 20">
          <a:extLst>
            <a:ext uri="{FF2B5EF4-FFF2-40B4-BE49-F238E27FC236}">
              <a16:creationId xmlns:a16="http://schemas.microsoft.com/office/drawing/2014/main" id="{951E556E-2BB6-4E3A-9993-5B819E78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36" name="Picture 20">
          <a:extLst>
            <a:ext uri="{FF2B5EF4-FFF2-40B4-BE49-F238E27FC236}">
              <a16:creationId xmlns:a16="http://schemas.microsoft.com/office/drawing/2014/main" id="{F3196785-334F-439F-BAD5-D4C5A515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37" name="Picture 20">
          <a:extLst>
            <a:ext uri="{FF2B5EF4-FFF2-40B4-BE49-F238E27FC236}">
              <a16:creationId xmlns:a16="http://schemas.microsoft.com/office/drawing/2014/main" id="{91A138D2-D18E-44CF-BB94-B2D00DF0E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38" name="Picture 20">
          <a:extLst>
            <a:ext uri="{FF2B5EF4-FFF2-40B4-BE49-F238E27FC236}">
              <a16:creationId xmlns:a16="http://schemas.microsoft.com/office/drawing/2014/main" id="{F555E5CF-D590-4F79-A68F-219C7916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39" name="Picture 20">
          <a:extLst>
            <a:ext uri="{FF2B5EF4-FFF2-40B4-BE49-F238E27FC236}">
              <a16:creationId xmlns:a16="http://schemas.microsoft.com/office/drawing/2014/main" id="{0DA037CD-83A2-48CC-87AE-B78EA1A5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40" name="Picture 20">
          <a:extLst>
            <a:ext uri="{FF2B5EF4-FFF2-40B4-BE49-F238E27FC236}">
              <a16:creationId xmlns:a16="http://schemas.microsoft.com/office/drawing/2014/main" id="{55B8FFAD-5923-4ABA-A036-EBA4BE90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0" cy="88034"/>
    <xdr:pic>
      <xdr:nvPicPr>
        <xdr:cNvPr id="41" name="Picture 20">
          <a:extLst>
            <a:ext uri="{FF2B5EF4-FFF2-40B4-BE49-F238E27FC236}">
              <a16:creationId xmlns:a16="http://schemas.microsoft.com/office/drawing/2014/main" id="{3B64B4CF-D61D-4335-9B97-A9B7CC54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0" cy="88034"/>
    <xdr:pic>
      <xdr:nvPicPr>
        <xdr:cNvPr id="42" name="Picture 20">
          <a:extLst>
            <a:ext uri="{FF2B5EF4-FFF2-40B4-BE49-F238E27FC236}">
              <a16:creationId xmlns:a16="http://schemas.microsoft.com/office/drawing/2014/main" id="{B1908325-921B-4963-935F-172B91DD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0" cy="82873"/>
    <xdr:pic>
      <xdr:nvPicPr>
        <xdr:cNvPr id="43" name="Picture 20">
          <a:extLst>
            <a:ext uri="{FF2B5EF4-FFF2-40B4-BE49-F238E27FC236}">
              <a16:creationId xmlns:a16="http://schemas.microsoft.com/office/drawing/2014/main" id="{0E6E6677-932E-4BA3-AE83-136F9C8E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44" name="Picture 20">
          <a:extLst>
            <a:ext uri="{FF2B5EF4-FFF2-40B4-BE49-F238E27FC236}">
              <a16:creationId xmlns:a16="http://schemas.microsoft.com/office/drawing/2014/main" id="{FFBFB79C-686B-4A06-8AB0-12ABF1DE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45" name="Picture 20">
          <a:extLst>
            <a:ext uri="{FF2B5EF4-FFF2-40B4-BE49-F238E27FC236}">
              <a16:creationId xmlns:a16="http://schemas.microsoft.com/office/drawing/2014/main" id="{69FD0EA3-0FC5-4F01-84B1-E8678277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46" name="Picture 20">
          <a:extLst>
            <a:ext uri="{FF2B5EF4-FFF2-40B4-BE49-F238E27FC236}">
              <a16:creationId xmlns:a16="http://schemas.microsoft.com/office/drawing/2014/main" id="{DC14330B-2949-490C-862A-6C5C3CC4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47" name="Picture 20">
          <a:extLst>
            <a:ext uri="{FF2B5EF4-FFF2-40B4-BE49-F238E27FC236}">
              <a16:creationId xmlns:a16="http://schemas.microsoft.com/office/drawing/2014/main" id="{E1D1D8B5-23A2-4FE3-B905-546E37E4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48" name="Picture 20">
          <a:extLst>
            <a:ext uri="{FF2B5EF4-FFF2-40B4-BE49-F238E27FC236}">
              <a16:creationId xmlns:a16="http://schemas.microsoft.com/office/drawing/2014/main" id="{FC06C7E9-B490-4FE9-9A4A-690640BA5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49" name="Picture 20">
          <a:extLst>
            <a:ext uri="{FF2B5EF4-FFF2-40B4-BE49-F238E27FC236}">
              <a16:creationId xmlns:a16="http://schemas.microsoft.com/office/drawing/2014/main" id="{B47A445C-AFA3-4A38-BA01-2BE30AA5E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50" name="Picture 20">
          <a:extLst>
            <a:ext uri="{FF2B5EF4-FFF2-40B4-BE49-F238E27FC236}">
              <a16:creationId xmlns:a16="http://schemas.microsoft.com/office/drawing/2014/main" id="{24F77B77-D6E7-47E9-93B2-DB7235BB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51" name="Picture 20">
          <a:extLst>
            <a:ext uri="{FF2B5EF4-FFF2-40B4-BE49-F238E27FC236}">
              <a16:creationId xmlns:a16="http://schemas.microsoft.com/office/drawing/2014/main" id="{6F311716-9E90-4FBF-9BE6-1B723061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52" name="Picture 20">
          <a:extLst>
            <a:ext uri="{FF2B5EF4-FFF2-40B4-BE49-F238E27FC236}">
              <a16:creationId xmlns:a16="http://schemas.microsoft.com/office/drawing/2014/main" id="{5F79921E-1C94-4DD0-A423-A127C052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53" name="Picture 20">
          <a:extLst>
            <a:ext uri="{FF2B5EF4-FFF2-40B4-BE49-F238E27FC236}">
              <a16:creationId xmlns:a16="http://schemas.microsoft.com/office/drawing/2014/main" id="{E0A3FAE0-8F09-4CED-8C15-2228E3AC4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54" name="Picture 20">
          <a:extLst>
            <a:ext uri="{FF2B5EF4-FFF2-40B4-BE49-F238E27FC236}">
              <a16:creationId xmlns:a16="http://schemas.microsoft.com/office/drawing/2014/main" id="{9E1E2D94-9A07-4326-874A-DC282CF9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55" name="Picture 20">
          <a:extLst>
            <a:ext uri="{FF2B5EF4-FFF2-40B4-BE49-F238E27FC236}">
              <a16:creationId xmlns:a16="http://schemas.microsoft.com/office/drawing/2014/main" id="{7937C823-E3B8-4189-A2BE-58B2EE26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56" name="Picture 20">
          <a:extLst>
            <a:ext uri="{FF2B5EF4-FFF2-40B4-BE49-F238E27FC236}">
              <a16:creationId xmlns:a16="http://schemas.microsoft.com/office/drawing/2014/main" id="{DDEEA953-0F9E-4BAE-968A-B0007C27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57" name="Picture 20">
          <a:extLst>
            <a:ext uri="{FF2B5EF4-FFF2-40B4-BE49-F238E27FC236}">
              <a16:creationId xmlns:a16="http://schemas.microsoft.com/office/drawing/2014/main" id="{1AB98C6E-1383-403E-B958-6F831B26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58" name="Picture 20">
          <a:extLst>
            <a:ext uri="{FF2B5EF4-FFF2-40B4-BE49-F238E27FC236}">
              <a16:creationId xmlns:a16="http://schemas.microsoft.com/office/drawing/2014/main" id="{C3DD7008-B8BF-49E0-A500-C64909C8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59" name="Picture 20">
          <a:extLst>
            <a:ext uri="{FF2B5EF4-FFF2-40B4-BE49-F238E27FC236}">
              <a16:creationId xmlns:a16="http://schemas.microsoft.com/office/drawing/2014/main" id="{1BD04ABA-E23B-44F3-852B-AC66F42D1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60" name="Picture 20">
          <a:extLst>
            <a:ext uri="{FF2B5EF4-FFF2-40B4-BE49-F238E27FC236}">
              <a16:creationId xmlns:a16="http://schemas.microsoft.com/office/drawing/2014/main" id="{A366D777-8333-4A3C-8BA0-F9ACC0AC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61" name="Picture 20">
          <a:extLst>
            <a:ext uri="{FF2B5EF4-FFF2-40B4-BE49-F238E27FC236}">
              <a16:creationId xmlns:a16="http://schemas.microsoft.com/office/drawing/2014/main" id="{1EF14A38-1495-467B-9224-CD08771B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62" name="Picture 20">
          <a:extLst>
            <a:ext uri="{FF2B5EF4-FFF2-40B4-BE49-F238E27FC236}">
              <a16:creationId xmlns:a16="http://schemas.microsoft.com/office/drawing/2014/main" id="{D928C8AF-5FEA-4A08-86A9-84BE1221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63" name="Picture 20">
          <a:extLst>
            <a:ext uri="{FF2B5EF4-FFF2-40B4-BE49-F238E27FC236}">
              <a16:creationId xmlns:a16="http://schemas.microsoft.com/office/drawing/2014/main" id="{705BD006-3F08-4F4B-84D2-1FED3D66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64" name="Picture 20">
          <a:extLst>
            <a:ext uri="{FF2B5EF4-FFF2-40B4-BE49-F238E27FC236}">
              <a16:creationId xmlns:a16="http://schemas.microsoft.com/office/drawing/2014/main" id="{22001124-E717-405D-9312-E027A9B0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65" name="Picture 20">
          <a:extLst>
            <a:ext uri="{FF2B5EF4-FFF2-40B4-BE49-F238E27FC236}">
              <a16:creationId xmlns:a16="http://schemas.microsoft.com/office/drawing/2014/main" id="{76ED4721-02DD-4487-ACE6-DC6D5A2B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66" name="Picture 20">
          <a:extLst>
            <a:ext uri="{FF2B5EF4-FFF2-40B4-BE49-F238E27FC236}">
              <a16:creationId xmlns:a16="http://schemas.microsoft.com/office/drawing/2014/main" id="{60D8932D-11F5-47B7-83F2-B1D0F7EC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67" name="Picture 20">
          <a:extLst>
            <a:ext uri="{FF2B5EF4-FFF2-40B4-BE49-F238E27FC236}">
              <a16:creationId xmlns:a16="http://schemas.microsoft.com/office/drawing/2014/main" id="{6E66BB2F-0EC9-428B-86A8-A578E347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68" name="Picture 20">
          <a:extLst>
            <a:ext uri="{FF2B5EF4-FFF2-40B4-BE49-F238E27FC236}">
              <a16:creationId xmlns:a16="http://schemas.microsoft.com/office/drawing/2014/main" id="{85282386-3448-4F1D-9256-F0B58841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69" name="Picture 20">
          <a:extLst>
            <a:ext uri="{FF2B5EF4-FFF2-40B4-BE49-F238E27FC236}">
              <a16:creationId xmlns:a16="http://schemas.microsoft.com/office/drawing/2014/main" id="{C80BA48D-75AA-4A45-939C-9F8EA1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70" name="Picture 20">
          <a:extLst>
            <a:ext uri="{FF2B5EF4-FFF2-40B4-BE49-F238E27FC236}">
              <a16:creationId xmlns:a16="http://schemas.microsoft.com/office/drawing/2014/main" id="{DE0E9711-FC05-4211-BB1D-783EC1914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71" name="Picture 20">
          <a:extLst>
            <a:ext uri="{FF2B5EF4-FFF2-40B4-BE49-F238E27FC236}">
              <a16:creationId xmlns:a16="http://schemas.microsoft.com/office/drawing/2014/main" id="{52EEF744-A044-49E4-9343-E7698CDE8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72" name="Picture 20">
          <a:extLst>
            <a:ext uri="{FF2B5EF4-FFF2-40B4-BE49-F238E27FC236}">
              <a16:creationId xmlns:a16="http://schemas.microsoft.com/office/drawing/2014/main" id="{F9EB6A19-E9E6-40FE-B0E3-708B59A2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73" name="Picture 20">
          <a:extLst>
            <a:ext uri="{FF2B5EF4-FFF2-40B4-BE49-F238E27FC236}">
              <a16:creationId xmlns:a16="http://schemas.microsoft.com/office/drawing/2014/main" id="{D71EF7FB-75DD-4918-BCD9-EC1FEFF2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74" name="Picture 20">
          <a:extLst>
            <a:ext uri="{FF2B5EF4-FFF2-40B4-BE49-F238E27FC236}">
              <a16:creationId xmlns:a16="http://schemas.microsoft.com/office/drawing/2014/main" id="{9A77FB2D-3D06-464C-8220-A9C665A3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75" name="Picture 20">
          <a:extLst>
            <a:ext uri="{FF2B5EF4-FFF2-40B4-BE49-F238E27FC236}">
              <a16:creationId xmlns:a16="http://schemas.microsoft.com/office/drawing/2014/main" id="{DD5224A2-AE01-4FB8-A1FB-B801E395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76" name="Picture 20">
          <a:extLst>
            <a:ext uri="{FF2B5EF4-FFF2-40B4-BE49-F238E27FC236}">
              <a16:creationId xmlns:a16="http://schemas.microsoft.com/office/drawing/2014/main" id="{B6EAFD7C-709F-4321-AE56-29488ED6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77" name="Picture 20">
          <a:extLst>
            <a:ext uri="{FF2B5EF4-FFF2-40B4-BE49-F238E27FC236}">
              <a16:creationId xmlns:a16="http://schemas.microsoft.com/office/drawing/2014/main" id="{61849317-D778-4016-AA2C-A2124B20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78" name="Picture 20">
          <a:extLst>
            <a:ext uri="{FF2B5EF4-FFF2-40B4-BE49-F238E27FC236}">
              <a16:creationId xmlns:a16="http://schemas.microsoft.com/office/drawing/2014/main" id="{BAE8A6DE-DD6C-49C2-AC8C-3243ED98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79" name="Picture 20">
          <a:extLst>
            <a:ext uri="{FF2B5EF4-FFF2-40B4-BE49-F238E27FC236}">
              <a16:creationId xmlns:a16="http://schemas.microsoft.com/office/drawing/2014/main" id="{3C67C04C-3135-470B-8ABB-C49B436F0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21</xdr:row>
      <xdr:rowOff>0</xdr:rowOff>
    </xdr:from>
    <xdr:ext cx="0" cy="82874"/>
    <xdr:pic>
      <xdr:nvPicPr>
        <xdr:cNvPr id="80" name="Picture 20">
          <a:extLst>
            <a:ext uri="{FF2B5EF4-FFF2-40B4-BE49-F238E27FC236}">
              <a16:creationId xmlns:a16="http://schemas.microsoft.com/office/drawing/2014/main" id="{5E730DDC-1DEB-46EA-8E15-19343B6BE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1525" y="8610600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0" cy="88034"/>
    <xdr:pic>
      <xdr:nvPicPr>
        <xdr:cNvPr id="81" name="Picture 20">
          <a:extLst>
            <a:ext uri="{FF2B5EF4-FFF2-40B4-BE49-F238E27FC236}">
              <a16:creationId xmlns:a16="http://schemas.microsoft.com/office/drawing/2014/main" id="{3DBCC058-835E-4307-8D6E-BE18A301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0" cy="82873"/>
    <xdr:pic>
      <xdr:nvPicPr>
        <xdr:cNvPr id="82" name="Picture 20">
          <a:extLst>
            <a:ext uri="{FF2B5EF4-FFF2-40B4-BE49-F238E27FC236}">
              <a16:creationId xmlns:a16="http://schemas.microsoft.com/office/drawing/2014/main" id="{F1CA2CD5-1034-4C80-8339-7CB745D3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83" name="Picture 20">
          <a:extLst>
            <a:ext uri="{FF2B5EF4-FFF2-40B4-BE49-F238E27FC236}">
              <a16:creationId xmlns:a16="http://schemas.microsoft.com/office/drawing/2014/main" id="{92E310FA-A13D-4106-8DFA-A8CC175F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84" name="Picture 20">
          <a:extLst>
            <a:ext uri="{FF2B5EF4-FFF2-40B4-BE49-F238E27FC236}">
              <a16:creationId xmlns:a16="http://schemas.microsoft.com/office/drawing/2014/main" id="{2E8B5B74-C9B1-44EB-84E7-0EAC5BD9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85" name="Picture 20">
          <a:extLst>
            <a:ext uri="{FF2B5EF4-FFF2-40B4-BE49-F238E27FC236}">
              <a16:creationId xmlns:a16="http://schemas.microsoft.com/office/drawing/2014/main" id="{BEB03A0C-9B91-4895-B3BD-ACAEA517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86" name="Picture 20">
          <a:extLst>
            <a:ext uri="{FF2B5EF4-FFF2-40B4-BE49-F238E27FC236}">
              <a16:creationId xmlns:a16="http://schemas.microsoft.com/office/drawing/2014/main" id="{60BAA282-D9F0-44FE-A1C1-56B3D534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87" name="Picture 20">
          <a:extLst>
            <a:ext uri="{FF2B5EF4-FFF2-40B4-BE49-F238E27FC236}">
              <a16:creationId xmlns:a16="http://schemas.microsoft.com/office/drawing/2014/main" id="{C5135816-73D1-49E0-8B0A-4C18B3FF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88" name="Picture 20">
          <a:extLst>
            <a:ext uri="{FF2B5EF4-FFF2-40B4-BE49-F238E27FC236}">
              <a16:creationId xmlns:a16="http://schemas.microsoft.com/office/drawing/2014/main" id="{669E9EA2-33BA-466A-A20C-8DB5611E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89" name="Picture 20">
          <a:extLst>
            <a:ext uri="{FF2B5EF4-FFF2-40B4-BE49-F238E27FC236}">
              <a16:creationId xmlns:a16="http://schemas.microsoft.com/office/drawing/2014/main" id="{339162BC-E34A-426C-BE27-126B1E97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90" name="Picture 20">
          <a:extLst>
            <a:ext uri="{FF2B5EF4-FFF2-40B4-BE49-F238E27FC236}">
              <a16:creationId xmlns:a16="http://schemas.microsoft.com/office/drawing/2014/main" id="{DF660CD6-3E3C-4BD5-AC08-87FFBC77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0" cy="88034"/>
    <xdr:pic>
      <xdr:nvPicPr>
        <xdr:cNvPr id="91" name="Picture 20">
          <a:extLst>
            <a:ext uri="{FF2B5EF4-FFF2-40B4-BE49-F238E27FC236}">
              <a16:creationId xmlns:a16="http://schemas.microsoft.com/office/drawing/2014/main" id="{3DF2D081-C9C7-41CE-B76E-D54CC96E3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0" cy="82873"/>
    <xdr:pic>
      <xdr:nvPicPr>
        <xdr:cNvPr id="92" name="Picture 20">
          <a:extLst>
            <a:ext uri="{FF2B5EF4-FFF2-40B4-BE49-F238E27FC236}">
              <a16:creationId xmlns:a16="http://schemas.microsoft.com/office/drawing/2014/main" id="{50D0F9CE-E321-4442-984B-8FDB62B2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93" name="Picture 20">
          <a:extLst>
            <a:ext uri="{FF2B5EF4-FFF2-40B4-BE49-F238E27FC236}">
              <a16:creationId xmlns:a16="http://schemas.microsoft.com/office/drawing/2014/main" id="{FFE5C484-F255-4AE0-B819-1DE4324B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94" name="Picture 20">
          <a:extLst>
            <a:ext uri="{FF2B5EF4-FFF2-40B4-BE49-F238E27FC236}">
              <a16:creationId xmlns:a16="http://schemas.microsoft.com/office/drawing/2014/main" id="{21719993-A040-483C-AEB3-B0DAEA2A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95" name="Picture 20">
          <a:extLst>
            <a:ext uri="{FF2B5EF4-FFF2-40B4-BE49-F238E27FC236}">
              <a16:creationId xmlns:a16="http://schemas.microsoft.com/office/drawing/2014/main" id="{A0E38E0B-CC62-4965-BE2F-567AC669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96" name="Picture 20">
          <a:extLst>
            <a:ext uri="{FF2B5EF4-FFF2-40B4-BE49-F238E27FC236}">
              <a16:creationId xmlns:a16="http://schemas.microsoft.com/office/drawing/2014/main" id="{0562724B-478D-4900-A703-BAD86B83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97" name="Picture 20">
          <a:extLst>
            <a:ext uri="{FF2B5EF4-FFF2-40B4-BE49-F238E27FC236}">
              <a16:creationId xmlns:a16="http://schemas.microsoft.com/office/drawing/2014/main" id="{BD23AF93-A156-471B-B35F-40EE930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98" name="Picture 20">
          <a:extLst>
            <a:ext uri="{FF2B5EF4-FFF2-40B4-BE49-F238E27FC236}">
              <a16:creationId xmlns:a16="http://schemas.microsoft.com/office/drawing/2014/main" id="{A9D798B6-AA80-4494-A30A-4FA228CC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99" name="Picture 20">
          <a:extLst>
            <a:ext uri="{FF2B5EF4-FFF2-40B4-BE49-F238E27FC236}">
              <a16:creationId xmlns:a16="http://schemas.microsoft.com/office/drawing/2014/main" id="{09952250-4C75-46CC-8159-4166955A0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00" name="Picture 20">
          <a:extLst>
            <a:ext uri="{FF2B5EF4-FFF2-40B4-BE49-F238E27FC236}">
              <a16:creationId xmlns:a16="http://schemas.microsoft.com/office/drawing/2014/main" id="{69BBB74E-B4A1-4446-AB03-DCDDC419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01" name="Picture 20">
          <a:extLst>
            <a:ext uri="{FF2B5EF4-FFF2-40B4-BE49-F238E27FC236}">
              <a16:creationId xmlns:a16="http://schemas.microsoft.com/office/drawing/2014/main" id="{609DFAA2-6834-4F06-9F24-1C0865B8A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02" name="Picture 20">
          <a:extLst>
            <a:ext uri="{FF2B5EF4-FFF2-40B4-BE49-F238E27FC236}">
              <a16:creationId xmlns:a16="http://schemas.microsoft.com/office/drawing/2014/main" id="{F248243E-1E90-4577-9722-A435A10F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0" cy="88034"/>
    <xdr:pic>
      <xdr:nvPicPr>
        <xdr:cNvPr id="103" name="Picture 20">
          <a:extLst>
            <a:ext uri="{FF2B5EF4-FFF2-40B4-BE49-F238E27FC236}">
              <a16:creationId xmlns:a16="http://schemas.microsoft.com/office/drawing/2014/main" id="{AA27F0CF-4795-45E8-83A6-25D9E621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0" cy="82873"/>
    <xdr:pic>
      <xdr:nvPicPr>
        <xdr:cNvPr id="104" name="Picture 20">
          <a:extLst>
            <a:ext uri="{FF2B5EF4-FFF2-40B4-BE49-F238E27FC236}">
              <a16:creationId xmlns:a16="http://schemas.microsoft.com/office/drawing/2014/main" id="{301E61EC-E4AD-473B-972C-8442B0673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05" name="Picture 20">
          <a:extLst>
            <a:ext uri="{FF2B5EF4-FFF2-40B4-BE49-F238E27FC236}">
              <a16:creationId xmlns:a16="http://schemas.microsoft.com/office/drawing/2014/main" id="{E9B5F64E-9C67-4A26-97FD-78E085D8B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06" name="Picture 20">
          <a:extLst>
            <a:ext uri="{FF2B5EF4-FFF2-40B4-BE49-F238E27FC236}">
              <a16:creationId xmlns:a16="http://schemas.microsoft.com/office/drawing/2014/main" id="{4D399C72-4D3C-4A4D-BF7A-414834F0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07" name="Picture 20">
          <a:extLst>
            <a:ext uri="{FF2B5EF4-FFF2-40B4-BE49-F238E27FC236}">
              <a16:creationId xmlns:a16="http://schemas.microsoft.com/office/drawing/2014/main" id="{38CCDF6C-182A-4382-8278-E6B25798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08" name="Picture 20">
          <a:extLst>
            <a:ext uri="{FF2B5EF4-FFF2-40B4-BE49-F238E27FC236}">
              <a16:creationId xmlns:a16="http://schemas.microsoft.com/office/drawing/2014/main" id="{1A42C83A-7A7D-4C31-BF3A-578E57D97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09" name="Picture 20">
          <a:extLst>
            <a:ext uri="{FF2B5EF4-FFF2-40B4-BE49-F238E27FC236}">
              <a16:creationId xmlns:a16="http://schemas.microsoft.com/office/drawing/2014/main" id="{CAEF388F-B52F-41D2-9FBB-8CEF6E01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10" name="Picture 20">
          <a:extLst>
            <a:ext uri="{FF2B5EF4-FFF2-40B4-BE49-F238E27FC236}">
              <a16:creationId xmlns:a16="http://schemas.microsoft.com/office/drawing/2014/main" id="{C0807091-6285-402F-85F0-FCACB290D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11" name="Picture 20">
          <a:extLst>
            <a:ext uri="{FF2B5EF4-FFF2-40B4-BE49-F238E27FC236}">
              <a16:creationId xmlns:a16="http://schemas.microsoft.com/office/drawing/2014/main" id="{34BEFF55-1599-4ECF-B980-983DC49A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12" name="Picture 20">
          <a:extLst>
            <a:ext uri="{FF2B5EF4-FFF2-40B4-BE49-F238E27FC236}">
              <a16:creationId xmlns:a16="http://schemas.microsoft.com/office/drawing/2014/main" id="{B7E45A7F-C03D-479E-BD4E-15EE04BC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0" cy="88034"/>
    <xdr:pic>
      <xdr:nvPicPr>
        <xdr:cNvPr id="113" name="Picture 20">
          <a:extLst>
            <a:ext uri="{FF2B5EF4-FFF2-40B4-BE49-F238E27FC236}">
              <a16:creationId xmlns:a16="http://schemas.microsoft.com/office/drawing/2014/main" id="{2A5E5586-669C-4828-8AC9-BA527B4E2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0" cy="82873"/>
    <xdr:pic>
      <xdr:nvPicPr>
        <xdr:cNvPr id="114" name="Picture 20">
          <a:extLst>
            <a:ext uri="{FF2B5EF4-FFF2-40B4-BE49-F238E27FC236}">
              <a16:creationId xmlns:a16="http://schemas.microsoft.com/office/drawing/2014/main" id="{6F58DD6F-62DD-4F58-8F5E-8EE33C05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15" name="Picture 20">
          <a:extLst>
            <a:ext uri="{FF2B5EF4-FFF2-40B4-BE49-F238E27FC236}">
              <a16:creationId xmlns:a16="http://schemas.microsoft.com/office/drawing/2014/main" id="{F5FD1979-732A-46C6-B59D-093D0900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16" name="Picture 20">
          <a:extLst>
            <a:ext uri="{FF2B5EF4-FFF2-40B4-BE49-F238E27FC236}">
              <a16:creationId xmlns:a16="http://schemas.microsoft.com/office/drawing/2014/main" id="{905E7BC7-F047-4CD4-8FD8-608603DD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17" name="Picture 20">
          <a:extLst>
            <a:ext uri="{FF2B5EF4-FFF2-40B4-BE49-F238E27FC236}">
              <a16:creationId xmlns:a16="http://schemas.microsoft.com/office/drawing/2014/main" id="{7CE64347-D8C9-4BE6-B1FF-24573F68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18" name="Picture 20">
          <a:extLst>
            <a:ext uri="{FF2B5EF4-FFF2-40B4-BE49-F238E27FC236}">
              <a16:creationId xmlns:a16="http://schemas.microsoft.com/office/drawing/2014/main" id="{D522BFAD-E0F8-4673-B863-E25D60A3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19" name="Picture 20">
          <a:extLst>
            <a:ext uri="{FF2B5EF4-FFF2-40B4-BE49-F238E27FC236}">
              <a16:creationId xmlns:a16="http://schemas.microsoft.com/office/drawing/2014/main" id="{DBD0BB12-3889-4DA1-A4E4-E355545F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20" name="Picture 20">
          <a:extLst>
            <a:ext uri="{FF2B5EF4-FFF2-40B4-BE49-F238E27FC236}">
              <a16:creationId xmlns:a16="http://schemas.microsoft.com/office/drawing/2014/main" id="{04F39D8E-9607-460C-B72D-0DEB96F6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21" name="Picture 20">
          <a:extLst>
            <a:ext uri="{FF2B5EF4-FFF2-40B4-BE49-F238E27FC236}">
              <a16:creationId xmlns:a16="http://schemas.microsoft.com/office/drawing/2014/main" id="{59F9F7D4-CE08-439A-9554-49B8142B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22" name="Picture 20">
          <a:extLst>
            <a:ext uri="{FF2B5EF4-FFF2-40B4-BE49-F238E27FC236}">
              <a16:creationId xmlns:a16="http://schemas.microsoft.com/office/drawing/2014/main" id="{F52EBA69-17FB-4A44-A694-FCC11F86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23" name="Picture 20">
          <a:extLst>
            <a:ext uri="{FF2B5EF4-FFF2-40B4-BE49-F238E27FC236}">
              <a16:creationId xmlns:a16="http://schemas.microsoft.com/office/drawing/2014/main" id="{534F7E2C-9CE6-4957-A51E-BF9668C00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24" name="Picture 20">
          <a:extLst>
            <a:ext uri="{FF2B5EF4-FFF2-40B4-BE49-F238E27FC236}">
              <a16:creationId xmlns:a16="http://schemas.microsoft.com/office/drawing/2014/main" id="{E920C6A0-3F97-4F52-90CA-0CA6BF94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125" name="Picture 20">
          <a:extLst>
            <a:ext uri="{FF2B5EF4-FFF2-40B4-BE49-F238E27FC236}">
              <a16:creationId xmlns:a16="http://schemas.microsoft.com/office/drawing/2014/main" id="{6ED3EC79-B7F1-4D50-A9C3-FC79F7C84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26" name="Picture 20">
          <a:extLst>
            <a:ext uri="{FF2B5EF4-FFF2-40B4-BE49-F238E27FC236}">
              <a16:creationId xmlns:a16="http://schemas.microsoft.com/office/drawing/2014/main" id="{D91D783D-E54E-4C3B-824B-169E3C2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27" name="Picture 20">
          <a:extLst>
            <a:ext uri="{FF2B5EF4-FFF2-40B4-BE49-F238E27FC236}">
              <a16:creationId xmlns:a16="http://schemas.microsoft.com/office/drawing/2014/main" id="{6E7FEE1A-179B-4095-BC58-67767814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28" name="Picture 20">
          <a:extLst>
            <a:ext uri="{FF2B5EF4-FFF2-40B4-BE49-F238E27FC236}">
              <a16:creationId xmlns:a16="http://schemas.microsoft.com/office/drawing/2014/main" id="{7A1420A8-F4CE-4F37-9BB2-583E07C8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29" name="Picture 20">
          <a:extLst>
            <a:ext uri="{FF2B5EF4-FFF2-40B4-BE49-F238E27FC236}">
              <a16:creationId xmlns:a16="http://schemas.microsoft.com/office/drawing/2014/main" id="{1EC9AB3C-9573-4366-875C-DFDB5EE5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30" name="Picture 20">
          <a:extLst>
            <a:ext uri="{FF2B5EF4-FFF2-40B4-BE49-F238E27FC236}">
              <a16:creationId xmlns:a16="http://schemas.microsoft.com/office/drawing/2014/main" id="{FAAA39DC-F362-4ADD-91B3-A5FA0F0C9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31" name="Picture 20">
          <a:extLst>
            <a:ext uri="{FF2B5EF4-FFF2-40B4-BE49-F238E27FC236}">
              <a16:creationId xmlns:a16="http://schemas.microsoft.com/office/drawing/2014/main" id="{744472ED-FAB5-4254-9134-C3CF21BB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32" name="Picture 20">
          <a:extLst>
            <a:ext uri="{FF2B5EF4-FFF2-40B4-BE49-F238E27FC236}">
              <a16:creationId xmlns:a16="http://schemas.microsoft.com/office/drawing/2014/main" id="{0AE645AD-993C-4970-9804-9EA80DD2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33" name="Picture 20">
          <a:extLst>
            <a:ext uri="{FF2B5EF4-FFF2-40B4-BE49-F238E27FC236}">
              <a16:creationId xmlns:a16="http://schemas.microsoft.com/office/drawing/2014/main" id="{9F97DEDF-B9BE-44DF-8740-9E9A9878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34" name="Picture 20">
          <a:extLst>
            <a:ext uri="{FF2B5EF4-FFF2-40B4-BE49-F238E27FC236}">
              <a16:creationId xmlns:a16="http://schemas.microsoft.com/office/drawing/2014/main" id="{9F58C5B8-5EFB-4684-80C3-986789A4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35" name="Picture 20">
          <a:extLst>
            <a:ext uri="{FF2B5EF4-FFF2-40B4-BE49-F238E27FC236}">
              <a16:creationId xmlns:a16="http://schemas.microsoft.com/office/drawing/2014/main" id="{5CCF99A6-7F31-481E-A634-E52C7008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36" name="Picture 20">
          <a:extLst>
            <a:ext uri="{FF2B5EF4-FFF2-40B4-BE49-F238E27FC236}">
              <a16:creationId xmlns:a16="http://schemas.microsoft.com/office/drawing/2014/main" id="{9DC0AEBD-DF04-4CA5-94D0-0D9DA766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37" name="Picture 20">
          <a:extLst>
            <a:ext uri="{FF2B5EF4-FFF2-40B4-BE49-F238E27FC236}">
              <a16:creationId xmlns:a16="http://schemas.microsoft.com/office/drawing/2014/main" id="{8F8F8B10-7824-406C-A38D-E33A47076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38" name="Picture 20">
          <a:extLst>
            <a:ext uri="{FF2B5EF4-FFF2-40B4-BE49-F238E27FC236}">
              <a16:creationId xmlns:a16="http://schemas.microsoft.com/office/drawing/2014/main" id="{A4A6EB64-2E12-4C50-B1BB-D863D7440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39" name="Picture 20">
          <a:extLst>
            <a:ext uri="{FF2B5EF4-FFF2-40B4-BE49-F238E27FC236}">
              <a16:creationId xmlns:a16="http://schemas.microsoft.com/office/drawing/2014/main" id="{0A909B14-B38E-4950-A2FA-DE024A53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40" name="Picture 20">
          <a:extLst>
            <a:ext uri="{FF2B5EF4-FFF2-40B4-BE49-F238E27FC236}">
              <a16:creationId xmlns:a16="http://schemas.microsoft.com/office/drawing/2014/main" id="{4F7EF7E6-B67F-48D1-962A-E522246F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41" name="Picture 20">
          <a:extLst>
            <a:ext uri="{FF2B5EF4-FFF2-40B4-BE49-F238E27FC236}">
              <a16:creationId xmlns:a16="http://schemas.microsoft.com/office/drawing/2014/main" id="{01214C8A-FA80-4F6D-B5CB-1E60D9D1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42" name="Picture 20">
          <a:extLst>
            <a:ext uri="{FF2B5EF4-FFF2-40B4-BE49-F238E27FC236}">
              <a16:creationId xmlns:a16="http://schemas.microsoft.com/office/drawing/2014/main" id="{679F260B-31A3-480F-A06F-07ABF8C6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43" name="Picture 20">
          <a:extLst>
            <a:ext uri="{FF2B5EF4-FFF2-40B4-BE49-F238E27FC236}">
              <a16:creationId xmlns:a16="http://schemas.microsoft.com/office/drawing/2014/main" id="{B5EF0219-E09D-4FDC-80C9-A5B75CEEF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44" name="Picture 20">
          <a:extLst>
            <a:ext uri="{FF2B5EF4-FFF2-40B4-BE49-F238E27FC236}">
              <a16:creationId xmlns:a16="http://schemas.microsoft.com/office/drawing/2014/main" id="{B71C52DA-AB81-4764-8760-1AC75CFE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45" name="Picture 20">
          <a:extLst>
            <a:ext uri="{FF2B5EF4-FFF2-40B4-BE49-F238E27FC236}">
              <a16:creationId xmlns:a16="http://schemas.microsoft.com/office/drawing/2014/main" id="{8F744033-F981-423C-822C-B118DFFE5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46" name="Picture 20">
          <a:extLst>
            <a:ext uri="{FF2B5EF4-FFF2-40B4-BE49-F238E27FC236}">
              <a16:creationId xmlns:a16="http://schemas.microsoft.com/office/drawing/2014/main" id="{639643A4-81AD-4098-9140-4957BDFF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47" name="Picture 20">
          <a:extLst>
            <a:ext uri="{FF2B5EF4-FFF2-40B4-BE49-F238E27FC236}">
              <a16:creationId xmlns:a16="http://schemas.microsoft.com/office/drawing/2014/main" id="{0F61E9D0-0EDE-4259-B991-645CE784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48" name="Picture 20">
          <a:extLst>
            <a:ext uri="{FF2B5EF4-FFF2-40B4-BE49-F238E27FC236}">
              <a16:creationId xmlns:a16="http://schemas.microsoft.com/office/drawing/2014/main" id="{E74260AF-2ED8-4DCA-8800-2ED5A8ED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49" name="Picture 20">
          <a:extLst>
            <a:ext uri="{FF2B5EF4-FFF2-40B4-BE49-F238E27FC236}">
              <a16:creationId xmlns:a16="http://schemas.microsoft.com/office/drawing/2014/main" id="{F2B45426-5A5A-4AF9-8824-C8C69B29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50" name="Picture 20">
          <a:extLst>
            <a:ext uri="{FF2B5EF4-FFF2-40B4-BE49-F238E27FC236}">
              <a16:creationId xmlns:a16="http://schemas.microsoft.com/office/drawing/2014/main" id="{C3C73A3B-FBD0-4B8A-9B25-8DD5EDF6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51" name="Picture 20">
          <a:extLst>
            <a:ext uri="{FF2B5EF4-FFF2-40B4-BE49-F238E27FC236}">
              <a16:creationId xmlns:a16="http://schemas.microsoft.com/office/drawing/2014/main" id="{A4537FCB-6B18-4E1A-B90D-1E9F39A3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52" name="Picture 20">
          <a:extLst>
            <a:ext uri="{FF2B5EF4-FFF2-40B4-BE49-F238E27FC236}">
              <a16:creationId xmlns:a16="http://schemas.microsoft.com/office/drawing/2014/main" id="{4183E5B2-0758-469C-AAAA-F55A6D3B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53" name="Picture 20">
          <a:extLst>
            <a:ext uri="{FF2B5EF4-FFF2-40B4-BE49-F238E27FC236}">
              <a16:creationId xmlns:a16="http://schemas.microsoft.com/office/drawing/2014/main" id="{626D4F64-BE2E-4E1E-BE09-BD234D0D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54" name="Picture 20">
          <a:extLst>
            <a:ext uri="{FF2B5EF4-FFF2-40B4-BE49-F238E27FC236}">
              <a16:creationId xmlns:a16="http://schemas.microsoft.com/office/drawing/2014/main" id="{F263DED8-53A3-4714-954B-57A0A1C5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55" name="Picture 20">
          <a:extLst>
            <a:ext uri="{FF2B5EF4-FFF2-40B4-BE49-F238E27FC236}">
              <a16:creationId xmlns:a16="http://schemas.microsoft.com/office/drawing/2014/main" id="{18BE8316-9561-49E7-99A4-DBBA661C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56" name="Picture 20">
          <a:extLst>
            <a:ext uri="{FF2B5EF4-FFF2-40B4-BE49-F238E27FC236}">
              <a16:creationId xmlns:a16="http://schemas.microsoft.com/office/drawing/2014/main" id="{ADB34B9F-D416-4940-B5F5-14D4963F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57" name="Picture 20">
          <a:extLst>
            <a:ext uri="{FF2B5EF4-FFF2-40B4-BE49-F238E27FC236}">
              <a16:creationId xmlns:a16="http://schemas.microsoft.com/office/drawing/2014/main" id="{378A49D0-AC6F-4F69-9A83-35A226FA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58" name="Picture 20">
          <a:extLst>
            <a:ext uri="{FF2B5EF4-FFF2-40B4-BE49-F238E27FC236}">
              <a16:creationId xmlns:a16="http://schemas.microsoft.com/office/drawing/2014/main" id="{70FE71CE-74D0-4823-A504-B6354081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59" name="Picture 20">
          <a:extLst>
            <a:ext uri="{FF2B5EF4-FFF2-40B4-BE49-F238E27FC236}">
              <a16:creationId xmlns:a16="http://schemas.microsoft.com/office/drawing/2014/main" id="{E2DB91AD-7929-4E7F-B8E8-E677FCF3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60" name="Picture 20">
          <a:extLst>
            <a:ext uri="{FF2B5EF4-FFF2-40B4-BE49-F238E27FC236}">
              <a16:creationId xmlns:a16="http://schemas.microsoft.com/office/drawing/2014/main" id="{B869A8AF-AF42-4B48-B9D2-4B307952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61" name="Picture 20">
          <a:extLst>
            <a:ext uri="{FF2B5EF4-FFF2-40B4-BE49-F238E27FC236}">
              <a16:creationId xmlns:a16="http://schemas.microsoft.com/office/drawing/2014/main" id="{26E104C0-52BE-4F55-9D7B-74EB461E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62" name="Picture 20">
          <a:extLst>
            <a:ext uri="{FF2B5EF4-FFF2-40B4-BE49-F238E27FC236}">
              <a16:creationId xmlns:a16="http://schemas.microsoft.com/office/drawing/2014/main" id="{2C3AA87D-4F38-44DD-84A9-4C4BBE69E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63" name="Picture 20">
          <a:extLst>
            <a:ext uri="{FF2B5EF4-FFF2-40B4-BE49-F238E27FC236}">
              <a16:creationId xmlns:a16="http://schemas.microsoft.com/office/drawing/2014/main" id="{096EAE11-9166-4DCC-84D7-1A17DD955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64" name="Picture 20">
          <a:extLst>
            <a:ext uri="{FF2B5EF4-FFF2-40B4-BE49-F238E27FC236}">
              <a16:creationId xmlns:a16="http://schemas.microsoft.com/office/drawing/2014/main" id="{ADA48E19-E455-4322-86B7-8FE67B72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65" name="Picture 20">
          <a:extLst>
            <a:ext uri="{FF2B5EF4-FFF2-40B4-BE49-F238E27FC236}">
              <a16:creationId xmlns:a16="http://schemas.microsoft.com/office/drawing/2014/main" id="{ADB9B4A3-F317-47BF-A0EF-DE7EBDE5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66" name="Picture 20">
          <a:extLst>
            <a:ext uri="{FF2B5EF4-FFF2-40B4-BE49-F238E27FC236}">
              <a16:creationId xmlns:a16="http://schemas.microsoft.com/office/drawing/2014/main" id="{22B2DED3-81AB-467D-B6F0-8957B54B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67" name="Picture 20">
          <a:extLst>
            <a:ext uri="{FF2B5EF4-FFF2-40B4-BE49-F238E27FC236}">
              <a16:creationId xmlns:a16="http://schemas.microsoft.com/office/drawing/2014/main" id="{B9CAE6C3-3594-42AD-8AC5-B308EA4E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68" name="Picture 20">
          <a:extLst>
            <a:ext uri="{FF2B5EF4-FFF2-40B4-BE49-F238E27FC236}">
              <a16:creationId xmlns:a16="http://schemas.microsoft.com/office/drawing/2014/main" id="{CEBE84E2-78AE-48E5-BB25-2C833C981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69" name="Picture 20">
          <a:extLst>
            <a:ext uri="{FF2B5EF4-FFF2-40B4-BE49-F238E27FC236}">
              <a16:creationId xmlns:a16="http://schemas.microsoft.com/office/drawing/2014/main" id="{8B1DCB49-0133-41B2-AECC-43FBD37DF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70" name="Picture 20">
          <a:extLst>
            <a:ext uri="{FF2B5EF4-FFF2-40B4-BE49-F238E27FC236}">
              <a16:creationId xmlns:a16="http://schemas.microsoft.com/office/drawing/2014/main" id="{3F0113D3-669C-4F43-9217-4ED1B892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71" name="Picture 20">
          <a:extLst>
            <a:ext uri="{FF2B5EF4-FFF2-40B4-BE49-F238E27FC236}">
              <a16:creationId xmlns:a16="http://schemas.microsoft.com/office/drawing/2014/main" id="{57654E13-68E6-4F33-B4EA-506F8787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72" name="Picture 20">
          <a:extLst>
            <a:ext uri="{FF2B5EF4-FFF2-40B4-BE49-F238E27FC236}">
              <a16:creationId xmlns:a16="http://schemas.microsoft.com/office/drawing/2014/main" id="{9E5EFED0-6492-4218-9841-868F99F3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73" name="Picture 20">
          <a:extLst>
            <a:ext uri="{FF2B5EF4-FFF2-40B4-BE49-F238E27FC236}">
              <a16:creationId xmlns:a16="http://schemas.microsoft.com/office/drawing/2014/main" id="{A8F7756F-3770-46F2-BF7E-15BC928B9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74" name="Picture 20">
          <a:extLst>
            <a:ext uri="{FF2B5EF4-FFF2-40B4-BE49-F238E27FC236}">
              <a16:creationId xmlns:a16="http://schemas.microsoft.com/office/drawing/2014/main" id="{9B3342AF-B7D3-466F-9695-B29381E2F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75" name="Picture 20">
          <a:extLst>
            <a:ext uri="{FF2B5EF4-FFF2-40B4-BE49-F238E27FC236}">
              <a16:creationId xmlns:a16="http://schemas.microsoft.com/office/drawing/2014/main" id="{B5BF157A-F2CF-443D-8DE7-DEEE8C05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76" name="Picture 20">
          <a:extLst>
            <a:ext uri="{FF2B5EF4-FFF2-40B4-BE49-F238E27FC236}">
              <a16:creationId xmlns:a16="http://schemas.microsoft.com/office/drawing/2014/main" id="{C911A828-66F6-4280-9217-50FD8264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77" name="Picture 20">
          <a:extLst>
            <a:ext uri="{FF2B5EF4-FFF2-40B4-BE49-F238E27FC236}">
              <a16:creationId xmlns:a16="http://schemas.microsoft.com/office/drawing/2014/main" id="{A6523A42-B502-40C1-B8D7-C0D0B80E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78" name="Picture 20">
          <a:extLst>
            <a:ext uri="{FF2B5EF4-FFF2-40B4-BE49-F238E27FC236}">
              <a16:creationId xmlns:a16="http://schemas.microsoft.com/office/drawing/2014/main" id="{57F552E5-2216-49E5-8CC4-A1395067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79" name="Picture 20">
          <a:extLst>
            <a:ext uri="{FF2B5EF4-FFF2-40B4-BE49-F238E27FC236}">
              <a16:creationId xmlns:a16="http://schemas.microsoft.com/office/drawing/2014/main" id="{0EB58DC0-CE13-4529-9C17-87C085FC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80" name="Picture 20">
          <a:extLst>
            <a:ext uri="{FF2B5EF4-FFF2-40B4-BE49-F238E27FC236}">
              <a16:creationId xmlns:a16="http://schemas.microsoft.com/office/drawing/2014/main" id="{F557C918-FB7F-4818-9E77-CECB5B20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81" name="Picture 20">
          <a:extLst>
            <a:ext uri="{FF2B5EF4-FFF2-40B4-BE49-F238E27FC236}">
              <a16:creationId xmlns:a16="http://schemas.microsoft.com/office/drawing/2014/main" id="{38EC12C9-E5B8-4A2E-9B3F-90F5D9A4C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82" name="Picture 20">
          <a:extLst>
            <a:ext uri="{FF2B5EF4-FFF2-40B4-BE49-F238E27FC236}">
              <a16:creationId xmlns:a16="http://schemas.microsoft.com/office/drawing/2014/main" id="{E5AFB42A-031F-47D5-88DA-C0A5C7B3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83" name="Picture 20">
          <a:extLst>
            <a:ext uri="{FF2B5EF4-FFF2-40B4-BE49-F238E27FC236}">
              <a16:creationId xmlns:a16="http://schemas.microsoft.com/office/drawing/2014/main" id="{A6B350AF-8AB6-4FE4-A13A-AD9BEF08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84" name="Picture 20">
          <a:extLst>
            <a:ext uri="{FF2B5EF4-FFF2-40B4-BE49-F238E27FC236}">
              <a16:creationId xmlns:a16="http://schemas.microsoft.com/office/drawing/2014/main" id="{E777F4EA-CD83-4295-BB95-C430D986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85" name="Picture 20">
          <a:extLst>
            <a:ext uri="{FF2B5EF4-FFF2-40B4-BE49-F238E27FC236}">
              <a16:creationId xmlns:a16="http://schemas.microsoft.com/office/drawing/2014/main" id="{07ADBC39-FBBD-4D88-BEA6-05CEAA63D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86" name="Picture 20">
          <a:extLst>
            <a:ext uri="{FF2B5EF4-FFF2-40B4-BE49-F238E27FC236}">
              <a16:creationId xmlns:a16="http://schemas.microsoft.com/office/drawing/2014/main" id="{95CF65CC-0325-4D71-8FD3-1471E22A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87" name="Picture 20">
          <a:extLst>
            <a:ext uri="{FF2B5EF4-FFF2-40B4-BE49-F238E27FC236}">
              <a16:creationId xmlns:a16="http://schemas.microsoft.com/office/drawing/2014/main" id="{12883BD4-B364-496D-88A6-E86172CBD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88" name="Picture 20">
          <a:extLst>
            <a:ext uri="{FF2B5EF4-FFF2-40B4-BE49-F238E27FC236}">
              <a16:creationId xmlns:a16="http://schemas.microsoft.com/office/drawing/2014/main" id="{DDC68427-ACCA-4174-A779-CCCEFB89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89" name="Picture 20">
          <a:extLst>
            <a:ext uri="{FF2B5EF4-FFF2-40B4-BE49-F238E27FC236}">
              <a16:creationId xmlns:a16="http://schemas.microsoft.com/office/drawing/2014/main" id="{DA1B40ED-7DB0-48F7-899E-A9EFC9F0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90" name="Picture 20">
          <a:extLst>
            <a:ext uri="{FF2B5EF4-FFF2-40B4-BE49-F238E27FC236}">
              <a16:creationId xmlns:a16="http://schemas.microsoft.com/office/drawing/2014/main" id="{A177F254-A002-449C-89B3-0447F9CD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91" name="Picture 20">
          <a:extLst>
            <a:ext uri="{FF2B5EF4-FFF2-40B4-BE49-F238E27FC236}">
              <a16:creationId xmlns:a16="http://schemas.microsoft.com/office/drawing/2014/main" id="{B0117AB6-3AEE-489C-A49A-FD6F9AFD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92" name="Picture 20">
          <a:extLst>
            <a:ext uri="{FF2B5EF4-FFF2-40B4-BE49-F238E27FC236}">
              <a16:creationId xmlns:a16="http://schemas.microsoft.com/office/drawing/2014/main" id="{9A4E1756-FEA7-439E-BE79-A4F166B8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93" name="Picture 20">
          <a:extLst>
            <a:ext uri="{FF2B5EF4-FFF2-40B4-BE49-F238E27FC236}">
              <a16:creationId xmlns:a16="http://schemas.microsoft.com/office/drawing/2014/main" id="{52764B99-C8E0-4588-90A5-76458EE2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94" name="Picture 20">
          <a:extLst>
            <a:ext uri="{FF2B5EF4-FFF2-40B4-BE49-F238E27FC236}">
              <a16:creationId xmlns:a16="http://schemas.microsoft.com/office/drawing/2014/main" id="{E6231C2D-0A42-47F4-A6E1-D2937F8E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88034"/>
    <xdr:pic>
      <xdr:nvPicPr>
        <xdr:cNvPr id="195" name="Picture 20">
          <a:extLst>
            <a:ext uri="{FF2B5EF4-FFF2-40B4-BE49-F238E27FC236}">
              <a16:creationId xmlns:a16="http://schemas.microsoft.com/office/drawing/2014/main" id="{BB4F4664-44C3-421E-AE8A-B99A0D0F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196" name="Picture 20">
          <a:extLst>
            <a:ext uri="{FF2B5EF4-FFF2-40B4-BE49-F238E27FC236}">
              <a16:creationId xmlns:a16="http://schemas.microsoft.com/office/drawing/2014/main" id="{65D83B1A-1F1D-4F7D-8D8F-73F70AD7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79375"/>
    <xdr:pic>
      <xdr:nvPicPr>
        <xdr:cNvPr id="197" name="Picture 20">
          <a:extLst>
            <a:ext uri="{FF2B5EF4-FFF2-40B4-BE49-F238E27FC236}">
              <a16:creationId xmlns:a16="http://schemas.microsoft.com/office/drawing/2014/main" id="{72F1D6B3-82D6-469E-9DED-9F615588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198" name="Picture 20">
          <a:extLst>
            <a:ext uri="{FF2B5EF4-FFF2-40B4-BE49-F238E27FC236}">
              <a16:creationId xmlns:a16="http://schemas.microsoft.com/office/drawing/2014/main" id="{3B1DBFED-A851-4F0D-BC00-FCABEFF8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199" name="Picture 20">
          <a:extLst>
            <a:ext uri="{FF2B5EF4-FFF2-40B4-BE49-F238E27FC236}">
              <a16:creationId xmlns:a16="http://schemas.microsoft.com/office/drawing/2014/main" id="{7675ABCB-25F3-45ED-9EC9-C6C377E9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200" name="Picture 20">
          <a:extLst>
            <a:ext uri="{FF2B5EF4-FFF2-40B4-BE49-F238E27FC236}">
              <a16:creationId xmlns:a16="http://schemas.microsoft.com/office/drawing/2014/main" id="{55EAB143-E6F6-4F0E-8CEE-A6B8BC9E1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01" name="Picture 20">
          <a:extLst>
            <a:ext uri="{FF2B5EF4-FFF2-40B4-BE49-F238E27FC236}">
              <a16:creationId xmlns:a16="http://schemas.microsoft.com/office/drawing/2014/main" id="{B018BCAB-120E-48B1-8306-B5B8C0AC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02" name="Picture 20">
          <a:extLst>
            <a:ext uri="{FF2B5EF4-FFF2-40B4-BE49-F238E27FC236}">
              <a16:creationId xmlns:a16="http://schemas.microsoft.com/office/drawing/2014/main" id="{6251E55F-B1B5-4E46-98F1-DC0C95BC7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203" name="Picture 20">
          <a:extLst>
            <a:ext uri="{FF2B5EF4-FFF2-40B4-BE49-F238E27FC236}">
              <a16:creationId xmlns:a16="http://schemas.microsoft.com/office/drawing/2014/main" id="{94C8CA4E-C794-46E3-8EA4-50008847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04" name="Picture 20">
          <a:extLst>
            <a:ext uri="{FF2B5EF4-FFF2-40B4-BE49-F238E27FC236}">
              <a16:creationId xmlns:a16="http://schemas.microsoft.com/office/drawing/2014/main" id="{90D3A798-4DBA-45E2-BFA4-50106877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05" name="Picture 20">
          <a:extLst>
            <a:ext uri="{FF2B5EF4-FFF2-40B4-BE49-F238E27FC236}">
              <a16:creationId xmlns:a16="http://schemas.microsoft.com/office/drawing/2014/main" id="{E09E6E86-6A32-44FF-B067-0001FDD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206" name="Picture 20">
          <a:extLst>
            <a:ext uri="{FF2B5EF4-FFF2-40B4-BE49-F238E27FC236}">
              <a16:creationId xmlns:a16="http://schemas.microsoft.com/office/drawing/2014/main" id="{AC59B2A5-0723-4F49-ADE0-3036B443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07" name="Picture 20">
          <a:extLst>
            <a:ext uri="{FF2B5EF4-FFF2-40B4-BE49-F238E27FC236}">
              <a16:creationId xmlns:a16="http://schemas.microsoft.com/office/drawing/2014/main" id="{879139FF-1FB4-4711-BDD5-26C78D082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08" name="Picture 20">
          <a:extLst>
            <a:ext uri="{FF2B5EF4-FFF2-40B4-BE49-F238E27FC236}">
              <a16:creationId xmlns:a16="http://schemas.microsoft.com/office/drawing/2014/main" id="{DB5138BD-2D13-41F5-B30E-75600D4B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209" name="Picture 20">
          <a:extLst>
            <a:ext uri="{FF2B5EF4-FFF2-40B4-BE49-F238E27FC236}">
              <a16:creationId xmlns:a16="http://schemas.microsoft.com/office/drawing/2014/main" id="{887E38FF-2689-431A-A3E2-0508F1A1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10" name="Picture 20">
          <a:extLst>
            <a:ext uri="{FF2B5EF4-FFF2-40B4-BE49-F238E27FC236}">
              <a16:creationId xmlns:a16="http://schemas.microsoft.com/office/drawing/2014/main" id="{B1E281F2-C2EF-4860-B58F-A98D70F62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11" name="Picture 20">
          <a:extLst>
            <a:ext uri="{FF2B5EF4-FFF2-40B4-BE49-F238E27FC236}">
              <a16:creationId xmlns:a16="http://schemas.microsoft.com/office/drawing/2014/main" id="{EABA914C-E360-49FF-961F-CC2991A2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212" name="Picture 20">
          <a:extLst>
            <a:ext uri="{FF2B5EF4-FFF2-40B4-BE49-F238E27FC236}">
              <a16:creationId xmlns:a16="http://schemas.microsoft.com/office/drawing/2014/main" id="{180FFC43-899C-4FFF-838A-39AEC965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13" name="Picture 20">
          <a:extLst>
            <a:ext uri="{FF2B5EF4-FFF2-40B4-BE49-F238E27FC236}">
              <a16:creationId xmlns:a16="http://schemas.microsoft.com/office/drawing/2014/main" id="{AC601AD6-278B-4CF5-8B06-09F7560A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14" name="Picture 20">
          <a:extLst>
            <a:ext uri="{FF2B5EF4-FFF2-40B4-BE49-F238E27FC236}">
              <a16:creationId xmlns:a16="http://schemas.microsoft.com/office/drawing/2014/main" id="{3C695FCB-1F14-436A-91E9-CB12D4A31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215" name="Picture 20">
          <a:extLst>
            <a:ext uri="{FF2B5EF4-FFF2-40B4-BE49-F238E27FC236}">
              <a16:creationId xmlns:a16="http://schemas.microsoft.com/office/drawing/2014/main" id="{482A63F5-8D8F-4142-AB45-DEF2BD0A1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16" name="Picture 20">
          <a:extLst>
            <a:ext uri="{FF2B5EF4-FFF2-40B4-BE49-F238E27FC236}">
              <a16:creationId xmlns:a16="http://schemas.microsoft.com/office/drawing/2014/main" id="{376E2AF5-373D-40F9-AF27-195A4646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17" name="Picture 20">
          <a:extLst>
            <a:ext uri="{FF2B5EF4-FFF2-40B4-BE49-F238E27FC236}">
              <a16:creationId xmlns:a16="http://schemas.microsoft.com/office/drawing/2014/main" id="{FFF00626-E8B2-4DD4-95DF-111AF3786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218" name="Picture 20">
          <a:extLst>
            <a:ext uri="{FF2B5EF4-FFF2-40B4-BE49-F238E27FC236}">
              <a16:creationId xmlns:a16="http://schemas.microsoft.com/office/drawing/2014/main" id="{68DC0473-6E50-4968-BEEA-037307BB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19" name="Picture 20">
          <a:extLst>
            <a:ext uri="{FF2B5EF4-FFF2-40B4-BE49-F238E27FC236}">
              <a16:creationId xmlns:a16="http://schemas.microsoft.com/office/drawing/2014/main" id="{13EAE7A1-2260-419F-9972-EDED75E0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20" name="Picture 20">
          <a:extLst>
            <a:ext uri="{FF2B5EF4-FFF2-40B4-BE49-F238E27FC236}">
              <a16:creationId xmlns:a16="http://schemas.microsoft.com/office/drawing/2014/main" id="{62C56AB5-FC9A-42B6-A0E1-1B93EF534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4763" cy="79375"/>
    <xdr:pic>
      <xdr:nvPicPr>
        <xdr:cNvPr id="221" name="Picture 20">
          <a:extLst>
            <a:ext uri="{FF2B5EF4-FFF2-40B4-BE49-F238E27FC236}">
              <a16:creationId xmlns:a16="http://schemas.microsoft.com/office/drawing/2014/main" id="{0D655558-826D-4619-8707-5698E7425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22" name="Picture 20">
          <a:extLst>
            <a:ext uri="{FF2B5EF4-FFF2-40B4-BE49-F238E27FC236}">
              <a16:creationId xmlns:a16="http://schemas.microsoft.com/office/drawing/2014/main" id="{90035122-622C-4F3E-8D3D-78328F509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23" name="Picture 20">
          <a:extLst>
            <a:ext uri="{FF2B5EF4-FFF2-40B4-BE49-F238E27FC236}">
              <a16:creationId xmlns:a16="http://schemas.microsoft.com/office/drawing/2014/main" id="{6710C559-8D4B-45CA-9F39-935D1590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224" name="Picture 20">
          <a:extLst>
            <a:ext uri="{FF2B5EF4-FFF2-40B4-BE49-F238E27FC236}">
              <a16:creationId xmlns:a16="http://schemas.microsoft.com/office/drawing/2014/main" id="{D6925D97-3A7C-4AB5-AA3A-ACFB387A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25" name="Picture 20">
          <a:extLst>
            <a:ext uri="{FF2B5EF4-FFF2-40B4-BE49-F238E27FC236}">
              <a16:creationId xmlns:a16="http://schemas.microsoft.com/office/drawing/2014/main" id="{DF47AE41-DCB9-450B-8D09-775459FF5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26" name="Picture 20">
          <a:extLst>
            <a:ext uri="{FF2B5EF4-FFF2-40B4-BE49-F238E27FC236}">
              <a16:creationId xmlns:a16="http://schemas.microsoft.com/office/drawing/2014/main" id="{FD64F683-DA89-4247-9065-1C5C9194A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227" name="Picture 20">
          <a:extLst>
            <a:ext uri="{FF2B5EF4-FFF2-40B4-BE49-F238E27FC236}">
              <a16:creationId xmlns:a16="http://schemas.microsoft.com/office/drawing/2014/main" id="{FC5D8D2D-1023-4CCD-9FD1-1198A41B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28" name="Picture 20">
          <a:extLst>
            <a:ext uri="{FF2B5EF4-FFF2-40B4-BE49-F238E27FC236}">
              <a16:creationId xmlns:a16="http://schemas.microsoft.com/office/drawing/2014/main" id="{310F32DE-83D9-4DF1-A531-5877D287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29" name="Picture 20">
          <a:extLst>
            <a:ext uri="{FF2B5EF4-FFF2-40B4-BE49-F238E27FC236}">
              <a16:creationId xmlns:a16="http://schemas.microsoft.com/office/drawing/2014/main" id="{66C1249B-15C0-4FAC-8C35-3E2B4EBF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230" name="Picture 20">
          <a:extLst>
            <a:ext uri="{FF2B5EF4-FFF2-40B4-BE49-F238E27FC236}">
              <a16:creationId xmlns:a16="http://schemas.microsoft.com/office/drawing/2014/main" id="{61693A95-90EE-47CD-88B5-1CEF5574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9525" cy="88034"/>
    <xdr:pic>
      <xdr:nvPicPr>
        <xdr:cNvPr id="231" name="Picture 20">
          <a:extLst>
            <a:ext uri="{FF2B5EF4-FFF2-40B4-BE49-F238E27FC236}">
              <a16:creationId xmlns:a16="http://schemas.microsoft.com/office/drawing/2014/main" id="{A1F06C93-A203-44CC-B08A-6323520F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21</xdr:row>
      <xdr:rowOff>0</xdr:rowOff>
    </xdr:from>
    <xdr:ext cx="9525" cy="88034"/>
    <xdr:pic>
      <xdr:nvPicPr>
        <xdr:cNvPr id="232" name="Picture 20">
          <a:extLst>
            <a:ext uri="{FF2B5EF4-FFF2-40B4-BE49-F238E27FC236}">
              <a16:creationId xmlns:a16="http://schemas.microsoft.com/office/drawing/2014/main" id="{8CA508F3-D8DB-4F5F-92FC-8F9488CC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21</xdr:row>
      <xdr:rowOff>0</xdr:rowOff>
    </xdr:from>
    <xdr:ext cx="9525" cy="79375"/>
    <xdr:pic>
      <xdr:nvPicPr>
        <xdr:cNvPr id="233" name="Picture 20">
          <a:extLst>
            <a:ext uri="{FF2B5EF4-FFF2-40B4-BE49-F238E27FC236}">
              <a16:creationId xmlns:a16="http://schemas.microsoft.com/office/drawing/2014/main" id="{F97BE590-D587-4AD7-8E57-12B3223F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0" cy="88034"/>
    <xdr:pic>
      <xdr:nvPicPr>
        <xdr:cNvPr id="234" name="Picture 20">
          <a:extLst>
            <a:ext uri="{FF2B5EF4-FFF2-40B4-BE49-F238E27FC236}">
              <a16:creationId xmlns:a16="http://schemas.microsoft.com/office/drawing/2014/main" id="{6A0E564C-83C8-444F-BB24-490ECC532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235" name="Picture 20">
          <a:extLst>
            <a:ext uri="{FF2B5EF4-FFF2-40B4-BE49-F238E27FC236}">
              <a16:creationId xmlns:a16="http://schemas.microsoft.com/office/drawing/2014/main" id="{1BAE864D-2EF3-4132-A233-421A2F77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236" name="Picture 20">
          <a:extLst>
            <a:ext uri="{FF2B5EF4-FFF2-40B4-BE49-F238E27FC236}">
              <a16:creationId xmlns:a16="http://schemas.microsoft.com/office/drawing/2014/main" id="{7A1AB990-7FDD-43AB-81D3-7C39CBF7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237" name="Picture 20">
          <a:extLst>
            <a:ext uri="{FF2B5EF4-FFF2-40B4-BE49-F238E27FC236}">
              <a16:creationId xmlns:a16="http://schemas.microsoft.com/office/drawing/2014/main" id="{AEB29C76-471C-484A-B3DC-CA67D411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238" name="Picture 20">
          <a:extLst>
            <a:ext uri="{FF2B5EF4-FFF2-40B4-BE49-F238E27FC236}">
              <a16:creationId xmlns:a16="http://schemas.microsoft.com/office/drawing/2014/main" id="{24E6B373-4C08-4A34-9793-5E6BD699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21</xdr:row>
      <xdr:rowOff>0</xdr:rowOff>
    </xdr:from>
    <xdr:ext cx="0" cy="82873"/>
    <xdr:pic>
      <xdr:nvPicPr>
        <xdr:cNvPr id="239" name="Picture 20">
          <a:extLst>
            <a:ext uri="{FF2B5EF4-FFF2-40B4-BE49-F238E27FC236}">
              <a16:creationId xmlns:a16="http://schemas.microsoft.com/office/drawing/2014/main" id="{5223DE96-1EE1-46C0-BF46-DE59161C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1525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21</xdr:row>
      <xdr:rowOff>0</xdr:rowOff>
    </xdr:from>
    <xdr:ext cx="9525" cy="88034"/>
    <xdr:pic>
      <xdr:nvPicPr>
        <xdr:cNvPr id="240" name="Picture 20">
          <a:extLst>
            <a:ext uri="{FF2B5EF4-FFF2-40B4-BE49-F238E27FC236}">
              <a16:creationId xmlns:a16="http://schemas.microsoft.com/office/drawing/2014/main" id="{C3BF5405-E10C-4DF4-9C76-B5A4B2FF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21</xdr:row>
      <xdr:rowOff>0</xdr:rowOff>
    </xdr:from>
    <xdr:ext cx="9525" cy="82873"/>
    <xdr:pic>
      <xdr:nvPicPr>
        <xdr:cNvPr id="241" name="Picture 20">
          <a:extLst>
            <a:ext uri="{FF2B5EF4-FFF2-40B4-BE49-F238E27FC236}">
              <a16:creationId xmlns:a16="http://schemas.microsoft.com/office/drawing/2014/main" id="{FA4D3EE8-53BA-4D0D-B2B1-2E709582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zoomScale="55" zoomScaleNormal="55" zoomScaleSheetLayoutView="90" workbookViewId="0">
      <selection sqref="A1:XFD1048576"/>
    </sheetView>
  </sheetViews>
  <sheetFormatPr defaultColWidth="9.1640625" defaultRowHeight="18" x14ac:dyDescent="0.25"/>
  <cols>
    <col min="1" max="1" width="20.33203125" style="1" customWidth="1"/>
    <col min="2" max="2" width="20.1640625" style="1" customWidth="1"/>
    <col min="3" max="3" width="22.5" style="1" customWidth="1"/>
    <col min="4" max="4" width="95.6640625" style="1" customWidth="1"/>
    <col min="5" max="5" width="83.6640625" style="1" customWidth="1"/>
    <col min="6" max="6" width="19.5" style="1" customWidth="1"/>
    <col min="7" max="7" width="20.83203125" style="1" customWidth="1"/>
    <col min="8" max="8" width="18.5" style="1" customWidth="1"/>
    <col min="9" max="9" width="26.1640625" style="1" customWidth="1"/>
    <col min="10" max="10" width="18.33203125" style="1" customWidth="1"/>
    <col min="11" max="16384" width="9.1640625" style="1"/>
  </cols>
  <sheetData>
    <row r="1" spans="1:10" ht="20.25" x14ac:dyDescent="0.3">
      <c r="F1" s="16"/>
      <c r="G1" s="16"/>
      <c r="H1" s="38" t="s">
        <v>43</v>
      </c>
      <c r="I1" s="38"/>
      <c r="J1" s="38"/>
    </row>
    <row r="2" spans="1:10" ht="23.25" customHeight="1" x14ac:dyDescent="0.3">
      <c r="H2" s="39" t="s">
        <v>44</v>
      </c>
      <c r="I2" s="39"/>
      <c r="J2" s="39"/>
    </row>
    <row r="3" spans="1:10" ht="21.75" customHeight="1" x14ac:dyDescent="0.25">
      <c r="F3" s="29"/>
      <c r="G3" s="29"/>
      <c r="H3" s="40" t="s">
        <v>45</v>
      </c>
      <c r="I3" s="40"/>
      <c r="J3" s="40"/>
    </row>
    <row r="4" spans="1:10" ht="23.25" customHeight="1" x14ac:dyDescent="0.25">
      <c r="F4" s="30"/>
      <c r="G4" s="30"/>
      <c r="H4" s="41" t="s">
        <v>46</v>
      </c>
      <c r="I4" s="41"/>
      <c r="J4" s="41"/>
    </row>
    <row r="5" spans="1:10" ht="21" customHeight="1" x14ac:dyDescent="0.25">
      <c r="J5" s="30"/>
    </row>
    <row r="6" spans="1:10" s="31" customFormat="1" ht="30" customHeight="1" x14ac:dyDescent="0.2">
      <c r="A6" s="34" t="s">
        <v>26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s="31" customFormat="1" ht="18.75" x14ac:dyDescent="0.25">
      <c r="A7" s="35">
        <v>1356300000</v>
      </c>
      <c r="B7" s="35"/>
      <c r="C7" s="17"/>
      <c r="D7" s="17"/>
      <c r="F7" s="36"/>
      <c r="G7" s="17"/>
      <c r="H7" s="17"/>
      <c r="I7" s="17"/>
      <c r="J7" s="17"/>
    </row>
    <row r="8" spans="1:10" s="31" customFormat="1" ht="30" customHeight="1" x14ac:dyDescent="0.2">
      <c r="A8" s="37" t="s">
        <v>14</v>
      </c>
      <c r="B8" s="37"/>
      <c r="C8" s="17"/>
      <c r="D8" s="17"/>
      <c r="F8" s="36"/>
      <c r="G8" s="17"/>
      <c r="H8" s="17"/>
      <c r="I8" s="17"/>
      <c r="J8" s="17"/>
    </row>
    <row r="9" spans="1:10" s="31" customFormat="1" ht="18.75" x14ac:dyDescent="0.2">
      <c r="A9" s="17"/>
      <c r="B9" s="17"/>
      <c r="C9" s="17"/>
      <c r="D9" s="17"/>
      <c r="E9" s="17"/>
      <c r="F9" s="17"/>
      <c r="G9" s="17"/>
      <c r="H9" s="17"/>
      <c r="I9" s="42"/>
      <c r="J9" s="17"/>
    </row>
    <row r="10" spans="1:10" s="31" customFormat="1" ht="108" customHeight="1" x14ac:dyDescent="0.2">
      <c r="A10" s="43" t="s">
        <v>12</v>
      </c>
      <c r="B10" s="43" t="s">
        <v>13</v>
      </c>
      <c r="C10" s="43" t="s">
        <v>10</v>
      </c>
      <c r="D10" s="43" t="s">
        <v>11</v>
      </c>
      <c r="E10" s="43" t="s">
        <v>27</v>
      </c>
      <c r="F10" s="43" t="s">
        <v>28</v>
      </c>
      <c r="G10" s="43" t="s">
        <v>49</v>
      </c>
      <c r="H10" s="43" t="s">
        <v>18</v>
      </c>
      <c r="I10" s="43" t="s">
        <v>24</v>
      </c>
      <c r="J10" s="43" t="s">
        <v>29</v>
      </c>
    </row>
    <row r="11" spans="1:10" s="31" customFormat="1" ht="22.5" customHeight="1" x14ac:dyDescent="0.2">
      <c r="A11" s="44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4">
        <v>7</v>
      </c>
      <c r="H11" s="44">
        <v>8</v>
      </c>
      <c r="I11" s="44">
        <v>9</v>
      </c>
      <c r="J11" s="44">
        <v>10</v>
      </c>
    </row>
    <row r="12" spans="1:10" s="31" customFormat="1" ht="18.75" x14ac:dyDescent="0.2">
      <c r="A12" s="45" t="s">
        <v>6</v>
      </c>
      <c r="B12" s="46"/>
      <c r="C12" s="45"/>
      <c r="D12" s="47" t="s">
        <v>3</v>
      </c>
      <c r="E12" s="48"/>
      <c r="F12" s="49"/>
      <c r="G12" s="50"/>
      <c r="H12" s="50"/>
      <c r="I12" s="51">
        <f>I13</f>
        <v>17738458</v>
      </c>
      <c r="J12" s="50"/>
    </row>
    <row r="13" spans="1:10" s="31" customFormat="1" ht="18.75" x14ac:dyDescent="0.2">
      <c r="A13" s="45" t="s">
        <v>7</v>
      </c>
      <c r="B13" s="46"/>
      <c r="C13" s="45"/>
      <c r="D13" s="52" t="s">
        <v>3</v>
      </c>
      <c r="E13" s="48"/>
      <c r="F13" s="53"/>
      <c r="G13" s="54"/>
      <c r="H13" s="54"/>
      <c r="I13" s="51">
        <f>I14+I15</f>
        <v>17738458</v>
      </c>
      <c r="J13" s="54"/>
    </row>
    <row r="14" spans="1:10" s="31" customFormat="1" ht="45" x14ac:dyDescent="0.2">
      <c r="A14" s="55" t="s">
        <v>23</v>
      </c>
      <c r="B14" s="55" t="s">
        <v>8</v>
      </c>
      <c r="C14" s="56" t="s">
        <v>0</v>
      </c>
      <c r="D14" s="57" t="s">
        <v>22</v>
      </c>
      <c r="E14" s="58" t="s">
        <v>33</v>
      </c>
      <c r="F14" s="49" t="s">
        <v>40</v>
      </c>
      <c r="G14" s="59">
        <v>5745999</v>
      </c>
      <c r="H14" s="50"/>
      <c r="I14" s="59">
        <v>5745999</v>
      </c>
      <c r="J14" s="60">
        <v>1</v>
      </c>
    </row>
    <row r="15" spans="1:10" s="31" customFormat="1" ht="45" x14ac:dyDescent="0.2">
      <c r="A15" s="61" t="s">
        <v>23</v>
      </c>
      <c r="B15" s="61" t="s">
        <v>8</v>
      </c>
      <c r="C15" s="55" t="s">
        <v>0</v>
      </c>
      <c r="D15" s="62" t="s">
        <v>22</v>
      </c>
      <c r="E15" s="63" t="s">
        <v>34</v>
      </c>
      <c r="F15" s="49" t="s">
        <v>40</v>
      </c>
      <c r="G15" s="59">
        <v>11992459</v>
      </c>
      <c r="H15" s="50"/>
      <c r="I15" s="59">
        <v>11992459</v>
      </c>
      <c r="J15" s="60">
        <v>1</v>
      </c>
    </row>
    <row r="16" spans="1:10" s="31" customFormat="1" ht="18.75" x14ac:dyDescent="0.2">
      <c r="A16" s="64">
        <v>1200000</v>
      </c>
      <c r="B16" s="64"/>
      <c r="C16" s="64"/>
      <c r="D16" s="64" t="s">
        <v>1</v>
      </c>
      <c r="E16" s="65"/>
      <c r="F16" s="49"/>
      <c r="G16" s="50"/>
      <c r="H16" s="50"/>
      <c r="I16" s="51">
        <f>I17</f>
        <v>58106500</v>
      </c>
      <c r="J16" s="50"/>
    </row>
    <row r="17" spans="1:28" s="31" customFormat="1" ht="18.75" x14ac:dyDescent="0.2">
      <c r="A17" s="64">
        <v>1210000</v>
      </c>
      <c r="B17" s="64"/>
      <c r="C17" s="64"/>
      <c r="D17" s="65" t="s">
        <v>1</v>
      </c>
      <c r="E17" s="65"/>
      <c r="F17" s="53"/>
      <c r="G17" s="54"/>
      <c r="H17" s="54"/>
      <c r="I17" s="51">
        <f>I18</f>
        <v>58106500</v>
      </c>
      <c r="J17" s="54"/>
    </row>
    <row r="18" spans="1:28" s="31" customFormat="1" ht="45" x14ac:dyDescent="0.2">
      <c r="A18" s="66">
        <v>1216091</v>
      </c>
      <c r="B18" s="66">
        <v>6091</v>
      </c>
      <c r="C18" s="61" t="s">
        <v>9</v>
      </c>
      <c r="D18" s="67" t="s">
        <v>35</v>
      </c>
      <c r="E18" s="63" t="s">
        <v>36</v>
      </c>
      <c r="F18" s="49" t="s">
        <v>40</v>
      </c>
      <c r="G18" s="59">
        <v>95557800</v>
      </c>
      <c r="H18" s="59">
        <v>37451300</v>
      </c>
      <c r="I18" s="59">
        <v>58106500</v>
      </c>
      <c r="J18" s="60">
        <v>1</v>
      </c>
    </row>
    <row r="19" spans="1:28" s="31" customFormat="1" ht="18.75" x14ac:dyDescent="0.2">
      <c r="A19" s="64">
        <v>1900000</v>
      </c>
      <c r="B19" s="64"/>
      <c r="C19" s="68"/>
      <c r="D19" s="64" t="s">
        <v>20</v>
      </c>
      <c r="E19" s="65"/>
      <c r="F19" s="49"/>
      <c r="G19" s="50"/>
      <c r="H19" s="50"/>
      <c r="I19" s="51">
        <f>I20</f>
        <v>46155042</v>
      </c>
      <c r="J19" s="50"/>
    </row>
    <row r="20" spans="1:28" s="31" customFormat="1" ht="18.75" x14ac:dyDescent="0.2">
      <c r="A20" s="64">
        <v>1910000</v>
      </c>
      <c r="B20" s="64"/>
      <c r="C20" s="68"/>
      <c r="D20" s="65" t="s">
        <v>20</v>
      </c>
      <c r="E20" s="65"/>
      <c r="F20" s="53"/>
      <c r="G20" s="54"/>
      <c r="H20" s="54"/>
      <c r="I20" s="51">
        <f>I21</f>
        <v>46155042</v>
      </c>
      <c r="J20" s="54"/>
    </row>
    <row r="21" spans="1:28" s="31" customFormat="1" ht="30" x14ac:dyDescent="0.2">
      <c r="A21" s="66">
        <v>1917461</v>
      </c>
      <c r="B21" s="66">
        <v>7461</v>
      </c>
      <c r="C21" s="61" t="s">
        <v>5</v>
      </c>
      <c r="D21" s="67" t="s">
        <v>37</v>
      </c>
      <c r="E21" s="63" t="s">
        <v>38</v>
      </c>
      <c r="F21" s="49" t="s">
        <v>41</v>
      </c>
      <c r="G21" s="59">
        <v>114270223</v>
      </c>
      <c r="H21" s="59">
        <v>2173983</v>
      </c>
      <c r="I21" s="59">
        <v>46155042</v>
      </c>
      <c r="J21" s="60">
        <v>0.4</v>
      </c>
    </row>
    <row r="22" spans="1:28" s="31" customFormat="1" ht="18.75" x14ac:dyDescent="0.2">
      <c r="A22" s="64">
        <v>2700000</v>
      </c>
      <c r="B22" s="64"/>
      <c r="C22" s="64"/>
      <c r="D22" s="64" t="s">
        <v>2</v>
      </c>
      <c r="E22" s="65"/>
      <c r="F22" s="49"/>
      <c r="G22" s="50"/>
      <c r="H22" s="50"/>
      <c r="I22" s="51">
        <f>I23</f>
        <v>703000000</v>
      </c>
      <c r="J22" s="50"/>
    </row>
    <row r="23" spans="1:28" s="31" customFormat="1" ht="18.75" x14ac:dyDescent="0.2">
      <c r="A23" s="64">
        <v>2710000</v>
      </c>
      <c r="B23" s="64"/>
      <c r="C23" s="64"/>
      <c r="D23" s="65" t="s">
        <v>2</v>
      </c>
      <c r="E23" s="65"/>
      <c r="F23" s="53"/>
      <c r="G23" s="54"/>
      <c r="H23" s="54"/>
      <c r="I23" s="51">
        <f>I24</f>
        <v>703000000</v>
      </c>
      <c r="J23" s="54"/>
    </row>
    <row r="24" spans="1:28" s="31" customFormat="1" ht="30" x14ac:dyDescent="0.2">
      <c r="A24" s="66">
        <v>2716091</v>
      </c>
      <c r="B24" s="66">
        <v>6091</v>
      </c>
      <c r="C24" s="61" t="s">
        <v>9</v>
      </c>
      <c r="D24" s="67" t="s">
        <v>35</v>
      </c>
      <c r="E24" s="63" t="s">
        <v>39</v>
      </c>
      <c r="F24" s="49" t="s">
        <v>42</v>
      </c>
      <c r="G24" s="59">
        <v>2228512309</v>
      </c>
      <c r="H24" s="59">
        <f>375501444+15000000</f>
        <v>390501444</v>
      </c>
      <c r="I24" s="59">
        <f>718000000-15000000</f>
        <v>703000000</v>
      </c>
      <c r="J24" s="60">
        <v>1</v>
      </c>
    </row>
    <row r="25" spans="1:28" s="31" customFormat="1" ht="18.75" x14ac:dyDescent="0.2">
      <c r="A25" s="69">
        <v>1200000</v>
      </c>
      <c r="B25" s="69"/>
      <c r="C25" s="69"/>
      <c r="D25" s="69" t="s">
        <v>1</v>
      </c>
      <c r="E25" s="48"/>
      <c r="F25" s="70"/>
      <c r="G25" s="70"/>
      <c r="H25" s="70"/>
      <c r="I25" s="71">
        <f>I27</f>
        <v>100</v>
      </c>
      <c r="J25" s="70"/>
      <c r="K25" s="72"/>
    </row>
    <row r="26" spans="1:28" s="31" customFormat="1" ht="18.75" x14ac:dyDescent="0.2">
      <c r="A26" s="69">
        <v>1210000</v>
      </c>
      <c r="B26" s="69"/>
      <c r="C26" s="69"/>
      <c r="D26" s="73" t="s">
        <v>1</v>
      </c>
      <c r="E26" s="74"/>
      <c r="F26" s="70"/>
      <c r="G26" s="70"/>
      <c r="H26" s="70"/>
      <c r="I26" s="75"/>
      <c r="J26" s="70"/>
      <c r="K26" s="72"/>
    </row>
    <row r="27" spans="1:28" s="31" customFormat="1" ht="18.75" x14ac:dyDescent="0.2">
      <c r="A27" s="76" t="s">
        <v>30</v>
      </c>
      <c r="B27" s="76" t="s">
        <v>31</v>
      </c>
      <c r="C27" s="77" t="s">
        <v>4</v>
      </c>
      <c r="D27" s="78" t="s">
        <v>32</v>
      </c>
      <c r="E27" s="74" t="s">
        <v>25</v>
      </c>
      <c r="F27" s="70"/>
      <c r="G27" s="70"/>
      <c r="H27" s="70"/>
      <c r="I27" s="75">
        <f>160000100+15000000-175000000</f>
        <v>100</v>
      </c>
      <c r="J27" s="70"/>
      <c r="K27" s="72"/>
    </row>
    <row r="28" spans="1:28" s="82" customFormat="1" x14ac:dyDescent="0.2">
      <c r="A28" s="79" t="s">
        <v>19</v>
      </c>
      <c r="B28" s="79" t="s">
        <v>19</v>
      </c>
      <c r="C28" s="79" t="s">
        <v>19</v>
      </c>
      <c r="D28" s="80" t="s">
        <v>15</v>
      </c>
      <c r="E28" s="79" t="s">
        <v>19</v>
      </c>
      <c r="F28" s="79" t="s">
        <v>19</v>
      </c>
      <c r="G28" s="79"/>
      <c r="H28" s="79"/>
      <c r="I28" s="81">
        <f>I12+I16+I19+I22+I25</f>
        <v>825000100</v>
      </c>
      <c r="J28" s="79" t="s">
        <v>19</v>
      </c>
    </row>
    <row r="29" spans="1:28" s="31" customFormat="1" ht="42.75" customHeight="1" x14ac:dyDescent="0.2">
      <c r="I29" s="83"/>
    </row>
    <row r="30" spans="1:28" ht="20.25" x14ac:dyDescent="0.3">
      <c r="A30" s="7" t="s">
        <v>47</v>
      </c>
      <c r="B30" s="7"/>
      <c r="C30" s="6"/>
      <c r="D30" s="6"/>
      <c r="E30" s="4"/>
      <c r="F30" s="32"/>
      <c r="G30" s="5" t="s">
        <v>48</v>
      </c>
      <c r="H30" s="8"/>
      <c r="J30" s="9"/>
      <c r="L30" s="3"/>
      <c r="P30" s="10"/>
      <c r="Q30" s="11"/>
      <c r="R30" s="14"/>
      <c r="S30" s="12"/>
      <c r="T30" s="12"/>
      <c r="U30" s="12"/>
      <c r="V30" s="12"/>
      <c r="W30" s="12"/>
      <c r="X30" s="13"/>
      <c r="Y30" s="13"/>
      <c r="Z30" s="13"/>
      <c r="AA30" s="13"/>
      <c r="AB30" s="13"/>
    </row>
    <row r="31" spans="1:28" ht="27.75" customHeight="1" x14ac:dyDescent="0.3">
      <c r="A31" s="7"/>
      <c r="B31" s="7"/>
      <c r="C31" s="6"/>
      <c r="D31" s="5"/>
      <c r="E31" s="4"/>
      <c r="F31" s="32"/>
      <c r="G31" s="33"/>
      <c r="H31" s="8"/>
      <c r="J31" s="9"/>
      <c r="L31" s="3"/>
      <c r="P31" s="10"/>
      <c r="Q31" s="11"/>
      <c r="R31" s="14"/>
      <c r="S31" s="12"/>
      <c r="T31" s="12"/>
      <c r="U31" s="12"/>
      <c r="V31" s="12"/>
      <c r="W31" s="12"/>
      <c r="X31" s="13"/>
      <c r="Y31" s="13"/>
      <c r="Z31" s="13"/>
      <c r="AA31" s="13"/>
      <c r="AB31" s="13"/>
    </row>
    <row r="32" spans="1:28" s="18" customFormat="1" ht="33.75" customHeight="1" x14ac:dyDescent="0.2">
      <c r="A32" s="15" t="s">
        <v>16</v>
      </c>
      <c r="B32" s="15"/>
      <c r="C32" s="7"/>
      <c r="D32" s="15"/>
      <c r="E32" s="5"/>
      <c r="F32" s="5"/>
      <c r="G32" s="5"/>
      <c r="H32" s="20"/>
      <c r="I32" s="19"/>
      <c r="J32" s="19"/>
      <c r="K32" s="19"/>
      <c r="L32" s="19"/>
      <c r="N32" s="17"/>
      <c r="P32" s="21"/>
    </row>
    <row r="33" spans="1:23" s="18" customFormat="1" ht="20.25" x14ac:dyDescent="0.2">
      <c r="A33" s="15" t="s">
        <v>51</v>
      </c>
      <c r="B33" s="15"/>
      <c r="C33" s="7"/>
      <c r="D33" s="15"/>
      <c r="E33" s="5"/>
      <c r="F33" s="5"/>
      <c r="G33" s="5" t="s">
        <v>21</v>
      </c>
      <c r="H33" s="20"/>
      <c r="I33" s="19"/>
      <c r="J33" s="19"/>
      <c r="K33" s="19"/>
      <c r="L33" s="19"/>
      <c r="N33" s="17"/>
      <c r="P33" s="21"/>
    </row>
    <row r="34" spans="1:23" s="18" customFormat="1" ht="37.5" customHeight="1" x14ac:dyDescent="0.2">
      <c r="A34" s="15"/>
      <c r="B34" s="15"/>
      <c r="C34" s="7"/>
      <c r="D34" s="15"/>
      <c r="E34" s="5"/>
      <c r="F34" s="5"/>
      <c r="G34" s="5"/>
      <c r="H34" s="20"/>
      <c r="I34" s="19"/>
      <c r="J34" s="19"/>
      <c r="K34" s="19"/>
      <c r="L34" s="19"/>
      <c r="N34" s="17"/>
    </row>
    <row r="35" spans="1:23" s="18" customFormat="1" ht="20.25" x14ac:dyDescent="0.2">
      <c r="A35" s="4" t="s">
        <v>52</v>
      </c>
      <c r="B35" s="4"/>
      <c r="C35" s="7"/>
      <c r="D35" s="4"/>
      <c r="E35" s="5"/>
      <c r="F35" s="5"/>
      <c r="G35" s="15"/>
      <c r="H35" s="20"/>
      <c r="I35" s="19"/>
      <c r="J35" s="19"/>
      <c r="K35" s="17"/>
      <c r="L35" s="19"/>
      <c r="N35" s="17"/>
    </row>
    <row r="36" spans="1:23" s="17" customFormat="1" ht="17.25" customHeight="1" x14ac:dyDescent="0.2">
      <c r="A36" s="4" t="s">
        <v>53</v>
      </c>
      <c r="B36" s="4"/>
      <c r="C36" s="15"/>
      <c r="D36" s="4"/>
      <c r="E36" s="5"/>
      <c r="F36" s="5"/>
      <c r="G36" s="5" t="s">
        <v>17</v>
      </c>
      <c r="H36" s="20"/>
      <c r="I36" s="19"/>
      <c r="J36" s="19"/>
    </row>
    <row r="37" spans="1:23" s="26" customFormat="1" x14ac:dyDescent="0.25">
      <c r="A37" s="2"/>
      <c r="B37" s="22"/>
      <c r="C37" s="22"/>
      <c r="D37" s="23"/>
      <c r="E37" s="24"/>
      <c r="F37" s="24"/>
      <c r="G37" s="25"/>
      <c r="H37" s="24"/>
      <c r="I37" s="24"/>
      <c r="J37" s="24"/>
      <c r="K37" s="23"/>
      <c r="L37" s="23"/>
      <c r="P37" s="27"/>
      <c r="Q37" s="28"/>
      <c r="R37" s="28"/>
      <c r="S37" s="28"/>
      <c r="T37" s="28"/>
      <c r="U37" s="28"/>
      <c r="V37" s="28"/>
      <c r="W37" s="28"/>
    </row>
    <row r="38" spans="1:23" ht="21" customHeight="1" x14ac:dyDescent="0.3">
      <c r="A38" s="6" t="s">
        <v>50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23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23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23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3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23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23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</sheetData>
  <mergeCells count="8">
    <mergeCell ref="H1:J1"/>
    <mergeCell ref="H2:J2"/>
    <mergeCell ref="A6:J6"/>
    <mergeCell ref="A7:B7"/>
    <mergeCell ref="H4:J4"/>
    <mergeCell ref="H3:J3"/>
    <mergeCell ref="F7:F8"/>
    <mergeCell ref="A8:B8"/>
  </mergeCells>
  <phoneticPr fontId="12" type="noConversion"/>
  <printOptions horizontalCentered="1"/>
  <pageMargins left="0.39370078740157483" right="0.39370078740157483" top="1.1811023622047245" bottom="0.31496062992125984" header="0.51181102362204722" footer="0.19685039370078741"/>
  <pageSetup paperSize="9" scale="45" firstPageNumber="15" orientation="landscape" useFirstPageNumber="1" r:id="rId1"/>
  <headerFooter alignWithMargins="0">
    <oddHeader>&amp;C&amp;P</oddHeader>
    <oddFooter>&amp;Ь&amp;Ф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acedc1b3-a6a6-4744-bb8f-c9b717f8a9c9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6</vt:lpstr>
      <vt:lpstr>'Додаток 6'!Заголовки_для_друку</vt:lpstr>
      <vt:lpstr>'Додаток 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2024-12-23T12:44:40Z</cp:lastPrinted>
  <dcterms:created xsi:type="dcterms:W3CDTF">2014-01-17T10:52:16Z</dcterms:created>
  <dcterms:modified xsi:type="dcterms:W3CDTF">2024-12-23T12:44:59Z</dcterms:modified>
</cp:coreProperties>
</file>