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\РОБОТА\ПРОЕКТИ РІШЕНЬ\2026 УХВАЛИ\2. Рішення Проект схв\"/>
    </mc:Choice>
  </mc:AlternateContent>
  <xr:revisionPtr revIDLastSave="0" documentId="13_ncr:1_{D1F57090-982F-4F19-94F1-9FD04EF0127F}" xr6:coauthVersionLast="47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Додаток 5" sheetId="6" r:id="rId1"/>
  </sheets>
  <definedNames>
    <definedName name="_xlnm._FilterDatabase" localSheetId="0" hidden="1">'Додаток 5'!$A$15:$W$216</definedName>
    <definedName name="_xlnm.Print_Titles" localSheetId="0">'Додаток 5'!$15:$15</definedName>
    <definedName name="_xlnm.Print_Area" localSheetId="0">'Додаток 5'!$A$1:$N$222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9" i="6" l="1"/>
  <c r="H207" i="6"/>
  <c r="H196" i="6"/>
  <c r="I180" i="6"/>
  <c r="J180" i="6"/>
  <c r="K180" i="6"/>
  <c r="L180" i="6"/>
  <c r="M180" i="6"/>
  <c r="N180" i="6"/>
  <c r="H180" i="6"/>
  <c r="I127" i="6"/>
  <c r="J127" i="6"/>
  <c r="K127" i="6"/>
  <c r="L127" i="6"/>
  <c r="M127" i="6"/>
  <c r="N127" i="6"/>
  <c r="H127" i="6"/>
  <c r="H100" i="6"/>
  <c r="H79" i="6"/>
  <c r="I74" i="6"/>
  <c r="J74" i="6"/>
  <c r="K74" i="6"/>
  <c r="L74" i="6"/>
  <c r="M74" i="6"/>
  <c r="N74" i="6"/>
  <c r="H74" i="6"/>
  <c r="H39" i="6"/>
  <c r="I16" i="6"/>
  <c r="J16" i="6"/>
  <c r="K16" i="6"/>
  <c r="L16" i="6"/>
  <c r="M16" i="6"/>
  <c r="N16" i="6"/>
  <c r="H16" i="6"/>
  <c r="I209" i="6" l="1"/>
  <c r="J209" i="6"/>
  <c r="K209" i="6"/>
  <c r="L209" i="6"/>
  <c r="M209" i="6"/>
  <c r="N209" i="6"/>
  <c r="I207" i="6"/>
  <c r="J207" i="6"/>
  <c r="K207" i="6"/>
  <c r="L207" i="6"/>
  <c r="M207" i="6"/>
  <c r="N207" i="6"/>
  <c r="I196" i="6"/>
  <c r="J196" i="6"/>
  <c r="K196" i="6"/>
  <c r="L196" i="6"/>
  <c r="M196" i="6"/>
  <c r="N196" i="6"/>
  <c r="I100" i="6"/>
  <c r="J100" i="6"/>
  <c r="K100" i="6"/>
  <c r="L100" i="6"/>
  <c r="N100" i="6"/>
  <c r="I39" i="6"/>
  <c r="J39" i="6"/>
  <c r="K39" i="6"/>
  <c r="L39" i="6"/>
  <c r="M39" i="6"/>
  <c r="N39" i="6"/>
  <c r="I79" i="6" l="1"/>
  <c r="J79" i="6"/>
  <c r="K79" i="6"/>
  <c r="L79" i="6"/>
  <c r="M79" i="6"/>
  <c r="N79" i="6"/>
  <c r="J214" i="6" l="1"/>
  <c r="N214" i="6"/>
  <c r="L214" i="6"/>
  <c r="K214" i="6"/>
  <c r="H214" i="6" l="1"/>
  <c r="I214" i="6"/>
  <c r="M107" i="6"/>
  <c r="M100" i="6" l="1"/>
  <c r="M214" i="6" l="1"/>
</calcChain>
</file>

<file path=xl/sharedStrings.xml><?xml version="1.0" encoding="utf-8"?>
<sst xmlns="http://schemas.openxmlformats.org/spreadsheetml/2006/main" count="1274" uniqueCount="690">
  <si>
    <t>(код бюджету)</t>
  </si>
  <si>
    <t xml:space="preserve">        Візи:</t>
  </si>
  <si>
    <t>Ліліана РИМАР</t>
  </si>
  <si>
    <t>Вікторія ДОВЖИК</t>
  </si>
  <si>
    <t>Обсяги
публічних інвестицій у розрізі публічних інвестиційних проєктів 
та програм публічних інвестицій
у 2026 році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</si>
  <si>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</si>
  <si>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</si>
  <si>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</si>
  <si>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</si>
  <si>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</si>
  <si>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№ 
з/п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</si>
  <si>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</si>
  <si>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</si>
  <si>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</si>
  <si>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</si>
  <si>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</si>
  <si>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</si>
  <si>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</si>
  <si>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у тому числі за рахунок: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</si>
  <si>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</si>
  <si>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</si>
  <si>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>Транспорт</t>
  </si>
  <si>
    <t>241025-B848BD85</t>
  </si>
  <si>
    <t>201125-5A504DD3</t>
  </si>
  <si>
    <t>271025-35A63FD3</t>
  </si>
  <si>
    <t>201125-60D3595C</t>
  </si>
  <si>
    <t>131125-D74F98C9</t>
  </si>
  <si>
    <t>131125-8BA200FB</t>
  </si>
  <si>
    <t>201125-59987D1B</t>
  </si>
  <si>
    <t>271025-E3880E7B</t>
  </si>
  <si>
    <t>031225-A6B1CB29</t>
  </si>
  <si>
    <t>051125-4AE8201E</t>
  </si>
  <si>
    <t>Муніципальна інфраструктура та послуги</t>
  </si>
  <si>
    <t>071125-A9648973</t>
  </si>
  <si>
    <t>271125-EB792031</t>
  </si>
  <si>
    <t>201025-CA8AEB21</t>
  </si>
  <si>
    <t>301025-3FD5B24C</t>
  </si>
  <si>
    <t>271125-77233896</t>
  </si>
  <si>
    <t>241125-93387FC1</t>
  </si>
  <si>
    <t>131125-7300578D</t>
  </si>
  <si>
    <t>Освіта і наука</t>
  </si>
  <si>
    <t>141125-A83BC77B</t>
  </si>
  <si>
    <t>241025-02B19029</t>
  </si>
  <si>
    <t>091025-F666B565</t>
  </si>
  <si>
    <t>061125-1D61FD6A</t>
  </si>
  <si>
    <t>061125-F09398DE</t>
  </si>
  <si>
    <t>261125-7B64FC04</t>
  </si>
  <si>
    <t>Охорона здоров’я</t>
  </si>
  <si>
    <t>061125-0D7DE5C4</t>
  </si>
  <si>
    <t>211125-63C5FCE4</t>
  </si>
  <si>
    <t>231125-A546A14C</t>
  </si>
  <si>
    <t>241125-E37EEADE</t>
  </si>
  <si>
    <t>221125-CFDE3592</t>
  </si>
  <si>
    <t>241125-C002D95B</t>
  </si>
  <si>
    <t>241125-B83C0151</t>
  </si>
  <si>
    <t>221125-149ACD72</t>
  </si>
  <si>
    <t>101025-2C74F8FF</t>
  </si>
  <si>
    <t>241125-22B9C417</t>
  </si>
  <si>
    <t>291125-5500E6A0</t>
  </si>
  <si>
    <t>291125-E5314A16</t>
  </si>
  <si>
    <t>251125-DFC24DEE</t>
  </si>
  <si>
    <t>Соціальна сфера</t>
  </si>
  <si>
    <t>011225-F66D0AA4</t>
  </si>
  <si>
    <t>1.1</t>
  </si>
  <si>
    <t>1.2</t>
  </si>
  <si>
    <t>4.2</t>
  </si>
  <si>
    <t>1.3</t>
  </si>
  <si>
    <t>1.4</t>
  </si>
  <si>
    <t>1.5</t>
  </si>
  <si>
    <t>1.6</t>
  </si>
  <si>
    <t>1.7</t>
  </si>
  <si>
    <t>1.8</t>
  </si>
  <si>
    <t>1.9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</si>
  <si>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</si>
  <si>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</si>
  <si>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</si>
  <si>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</si>
  <si>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</si>
  <si>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</si>
  <si>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</si>
  <si>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</si>
  <si>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</si>
  <si>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3</t>
  </si>
  <si>
    <t>3.1</t>
  </si>
  <si>
    <t>3.2</t>
  </si>
  <si>
    <t>3.3</t>
  </si>
  <si>
    <t>3.4</t>
  </si>
  <si>
    <t>4</t>
  </si>
  <si>
    <t>4.1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</si>
  <si>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</si>
  <si>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</si>
  <si>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</si>
  <si>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</si>
  <si>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</si>
  <si>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</si>
  <si>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</si>
  <si>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</si>
  <si>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</si>
  <si>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</si>
  <si>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</si>
  <si>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</si>
  <si>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Капітальний ремонт доріг та тротуарів на вул. Бескидська в м.Львові. Коригування</t>
  </si>
  <si>
    <t>Капітальний ремонт тролейбусної лінії на вул. Стрийській (від вул. І. Франка до вул. Наукової) у м. Львові</t>
  </si>
  <si>
    <t>Реконструкція вул. Гетьмана І. Мазепи</t>
  </si>
  <si>
    <t>Капітальний ремонт вул. Личаківської (від вул. Букової до межі міста)</t>
  </si>
  <si>
    <t>Будівництво шляхопроводу на перехресті вулиць Т. Шевченка – о. Омеляна Ковча</t>
  </si>
  <si>
    <t>Будівництво дороги в промзоні «Сигнівка» (від вул. Північної до вул. Конюшинної)</t>
  </si>
  <si>
    <t>Будівництво автотранспортного підприємства на вул. В. Вернадського (біля будівлі №193 на вул.Стрийській) у м.Львові</t>
  </si>
  <si>
    <t>Капітальний ремонт кабельних ліній напругою 600 В постійного струму (фідери) від тягової підстанції № 6 до пл. Митної та вул. Личаківської у м. Львові</t>
  </si>
  <si>
    <t>Капітальний ремонт доріг та тротуарів на вул. Пимоненка у м.Львові. Коригування</t>
  </si>
  <si>
    <t>Будівництво механіко-біологічного комплексу перевантаження та переробки твердих побутових відходів на вул. Пластовій, 13</t>
  </si>
  <si>
    <t>Комплексний проект з рекультивації полігону, с. Грибовичі, Жовківського району, Львівської області, Реконструкція» (Коригування)</t>
  </si>
  <si>
    <t>БУДІВНИЦТВО БІОГАЗОВОЇ СТАНЦІЇ З КОМБІНОВАНИМ ВИРОБНИЦТВОМ ЕЛЕКТРИЧНОЇ Й ТЕПЛОВОЇ ЕНЕРГІЇ У М.ЛЬВІВ, УКРАЇНА (коригування)</t>
  </si>
  <si>
    <t>Нове будівництво комплексу будівлі крематорію зі знесенням існуючих споруд на території Голосківського цвинтаря у м.Львові</t>
  </si>
  <si>
    <t>Реконструкція котельні на вул. Широкій, 79а в м. Львові</t>
  </si>
  <si>
    <t>Реконструкція по об'єкту: "Заміна каналізаційного колектора у парку "Скнилівський", м. Львів" (коригування)</t>
  </si>
  <si>
    <t>Використання сонячних колекторів і теплового насосу на каналізаційно-очисних спорудах для часткового забезпечення гарячого водопостачання</t>
  </si>
  <si>
    <t>Реконструкція нежитлової будівлі існуючих складських приміщень з влаштуванням підвальних приміщень та укриття без зміни зовнішніх геометричних розмірів фундаментів у плані на вул. Зеленій,9 у м. Львові</t>
  </si>
  <si>
    <t>Капітальний ремонт приміщень КУ "Простір можливостей святого Антонія" по вул. Б.Хмельницького,33</t>
  </si>
  <si>
    <t>Реконструкція з добудовою гімназії "Провесінь" ЛМР на вул. Тракт Глинянський, 151-Б</t>
  </si>
  <si>
    <t>Реконструкція з розширенням існуючої загальноосвітньої середньої школи № 41 по вул. Макаренка, 19 в смт. Брюховичі (коригування)</t>
  </si>
  <si>
    <t>Ремонтно-реставраційні роботи харчоблоку ЛСЗШ східних мов та східних бойових мистецтв "Будокан" з поглибленим вивченням іноземних мов на вул. В. Шухевича, 2</t>
  </si>
  <si>
    <t>Проведення невідкладних аварійно-відновлювальних робіт з виведення з аварійного стану окремих конструкційних елементів будівлі Львівської української гуманітарної гімназії ім. О. Степанів на вул. Олени Степанівни, 13</t>
  </si>
  <si>
    <t>Капітальний ремонт спортивного майданчика ліцею "Гроно" Львівської міської ради на вул. Вигоди, 27</t>
  </si>
  <si>
    <t>Капітальний ремонт фасаду (термомодернізація) будівлі головного корпусу КНП "1 територіальне медичне об’єднання м. Львова" на вул. І. Миколайчука, 9 у м. Львові</t>
  </si>
  <si>
    <t>Реконструкції неонатального корпусу лікарні Св. Миколая (Реконструкція приміщень будівлі літ. А-4 лікувального корпусу КНП «1 територіальне медичне об’єднання м. Львова» на вул. Пилипа Орлика, 4)</t>
  </si>
  <si>
    <t>Нове будівництво високоспеціалізованого багатопрофільного медичного корпусу КНП "1 територіальне медичне об'єднання м. Львова" на вул. І. Миколайчука, 9 у м.Львові.</t>
  </si>
  <si>
    <t>Капітальний ремонт інженерних мереж КНП «Клінічна лікарня швидкої медичної допомоги м. Львова» на вул. І. Миколайчука,9 Коригування</t>
  </si>
  <si>
    <t>Реконструкція приміщень ізоляційно-діагностичного корпусу Комунального некомерційного підприємства "Міська дитяча клінічна лікарня м. Львова" на вул. Пилипа Орлика, 4. (Коригування 2)</t>
  </si>
  <si>
    <t>Капітальний ремонт приміщень під облаштування кабінету магнітно-резонансної томографії в КНП "1 територіальне медичне об'єднання" на вул. Пилипа Орлика, 4</t>
  </si>
  <si>
    <t>Капітальний ремонт частини приміщень першого поверху головного корпусу поліклініки (буд.літ.Б-7) в КНП "2-А МІСЬКА ПОЛІКЛІНІКА М.ЛЬВОВА'' на вул. В. Симоненка, 4 у м.Львові.</t>
  </si>
  <si>
    <t>Реалізація планів з відновлення та модернізації відділень КНП "3-я міська поліклініка м. Львова"</t>
  </si>
  <si>
    <t>Реалізація проєкту "Будівництво (реконструкція) центру психічного здоров'я у Львові" на об'єкті "Реконструкція будівель літ. А-2 (лікувальний корпус) та літ. Б (гараж) із забезпеченням елементами доступності для маломобільних груп населення під Центр ментального здоров'я КНП "1 територіальне медичне об'єднання м. Львова" на вул. Замарстинівській, 83 у м. Львові.</t>
  </si>
  <si>
    <t>Капітальний ремонт із утепленням фасаду будівель КНП «1 територіальне медичне об’єднання м. Львова» на вул. Пилипа Орлика, 4 у м. Львові</t>
  </si>
  <si>
    <t>Капітальний ремонт із утепленням фасаду будівлі КНП "1 територіальне медичне об'єднання м. Львова" на вул. В. Навроцького, 23 у м. Львові</t>
  </si>
  <si>
    <t>Капітальний ремонт будівлі КНП «1 територіальне медичне об’єднання м. Львова» на вул. Замарстинівській, 81 у м. Львові з облаштуванням Центру Ментального здоров’я</t>
  </si>
  <si>
    <t>Нове будівництво сучасного багатофункціонального комплексу з соціальним житлом на вулиці І. Миколайчука у м.Львові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</si>
  <si>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</si>
  <si>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</si>
  <si>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</si>
  <si>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0712170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</si>
  <si>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</si>
  <si>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</si>
  <si>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2020-2028</t>
  </si>
  <si>
    <t>2017-2029</t>
  </si>
  <si>
    <t>2019-2026</t>
  </si>
  <si>
    <t>2020-2026</t>
  </si>
  <si>
    <t>2018-2026</t>
  </si>
  <si>
    <t>2020-2029</t>
  </si>
  <si>
    <t xml:space="preserve">Капітальний ремонт установи дитячо-юнацьких та молодіжних клубів Шевченківського району Львівської міської територіальної громади (вул.Шевченка,366) </t>
  </si>
  <si>
    <t>161225-8A018930</t>
  </si>
  <si>
    <t>грн.</t>
  </si>
  <si>
    <t>Всього</t>
  </si>
  <si>
    <t>2025-2026</t>
  </si>
  <si>
    <t>2026-2028</t>
  </si>
  <si>
    <t>2026-2026</t>
  </si>
  <si>
    <t>2024-2026</t>
  </si>
  <si>
    <t>2017-2026</t>
  </si>
  <si>
    <t>2016-2026</t>
  </si>
  <si>
    <t>2023-2026</t>
  </si>
  <si>
    <t>2021-2026</t>
  </si>
  <si>
    <t>2025-2027</t>
  </si>
  <si>
    <t>2024-2028</t>
  </si>
  <si>
    <t>Енергетика</t>
  </si>
  <si>
    <t>Житло</t>
  </si>
  <si>
    <t>Культура та інформація</t>
  </si>
  <si>
    <t>Публічні послуги і повʼязана з ними цифровізація</t>
  </si>
  <si>
    <t>Департамент гуманітарної політики Львівської міської ради</t>
  </si>
  <si>
    <t>Департамент економічного розвитку Львівської міської ради</t>
  </si>
  <si>
    <t>Спорт та фізичне вихованння</t>
  </si>
  <si>
    <t>Офіс спорту Львівської міської ради</t>
  </si>
  <si>
    <t>Департамент освіти та культури Львівської міської ради</t>
  </si>
  <si>
    <t>Управління освітньої інфраструктури департаменту освіти та культури Львівської міської ради</t>
  </si>
  <si>
    <t>Управління охорони здоров'я департаменту гуманітарної політики Львівської міської ради</t>
  </si>
  <si>
    <t>Департамент житлового господарства та інфраструктури Львівської міської ради</t>
  </si>
  <si>
    <t>Департамент міської мобільності та вуличної інфраструктури Львівської міської ради</t>
  </si>
  <si>
    <t>Закупівля низькопідлогових автобусів довжиною 12 метрів за кредитні кошти ЄІБ</t>
  </si>
  <si>
    <t>011225-B88D0A4C</t>
  </si>
  <si>
    <t>Реконструкція благоустрою території з облаштуванням велосипедно-пішохідної доріжки, як складової міської системи реабілітаційного доступу до об’єктів UNBROKEN (від вул. Віри, Надії, Любові до мобільної протезної майстерні Національного реабілітаційного центру НЕЗЛАМНІ (UNBROKEN) на вул. І. Миколайчука) у м. Львові</t>
  </si>
  <si>
    <t>211025-4B892B33</t>
  </si>
  <si>
    <t>Капітальний ремонт вулиці Озерної у с.Воля Гомулецька</t>
  </si>
  <si>
    <t>Капітальний ремонт дороги на вул. Старознесенській від вул. Балкова до вул. Заклинських у м. Львові</t>
  </si>
  <si>
    <t>Реконструкція вул. Пластової (від вул. Бескидської до земельної ділянки з кадастровим номером 4623683800:03:000:0067)</t>
  </si>
  <si>
    <t>Капітальний ремонт доріг та тротуарів на вул. Віри, Надії, Любові у м.Львові</t>
  </si>
  <si>
    <t>Реконструкція вул. Залізничної (від вул. Городоцької до будинку № 19)</t>
  </si>
  <si>
    <t>Капітальний ремонт та облаштування велосипедної та пішохідної інфраструктури на території парку ім. Папи Івана Павла ІІ у м. Львові</t>
  </si>
  <si>
    <t>Капітальний ремонт зовнішнього освітлення пішохідних переходів</t>
  </si>
  <si>
    <t>041125-B410B3F8</t>
  </si>
  <si>
    <t>071125-7ACEE300</t>
  </si>
  <si>
    <t>131125-AEF7469E</t>
  </si>
  <si>
    <t>131125-BD9A7D58</t>
  </si>
  <si>
    <t>151025-C4AADC42</t>
  </si>
  <si>
    <t>161025-8145CE8C</t>
  </si>
  <si>
    <t>201125-C4187BA2</t>
  </si>
  <si>
    <t>261125-5C18FBB7</t>
  </si>
  <si>
    <t>281025-2D2E3086</t>
  </si>
  <si>
    <t>Реконструкція регулювання приводів мережних насосів котельні ВК-1,2 зі встановленням частотного перетворювача ТЕЦ-1 ЛМКП «Львівтеплоенерго»</t>
  </si>
  <si>
    <t>Реконструкція парового котла «Борзіг» ст. №9 зі встановленням частотного перетворювача тягодуттєвих механізмів ТЕЦ-1 ЛМКП «Львівтеплоенерго</t>
  </si>
  <si>
    <t>Реконструкція котельні на вул. С. Петлюри, 4а в м. Львові (ІІ черга)</t>
  </si>
  <si>
    <t>Реконструкція елементів благоустрою поля поховань ветеранів війни №34-В на Голосківському кладовищі у м. Львові</t>
  </si>
  <si>
    <t>Реконструкція систем теплозабезпечення групи будинків Шевченківського району м. Львова з впровадженням індивідуальних теплових пунктів (84 шт.)</t>
  </si>
  <si>
    <t>Модернізація теплопостачання Львова із заміною окремих ділянок зношених теплових мереж</t>
  </si>
  <si>
    <t>Капітальний ремонт приміщень адміністративної будівлі на вул. Князя Мстислава Удатного, 7 у м. Львові із застосуванням енергозберігаючих технологій та облаштування інклюзивного санвузла</t>
  </si>
  <si>
    <t>Відновлення, модернізація та розвиток систем зовнішнього освітлення населених пунктів</t>
  </si>
  <si>
    <t>Влаштування терапевтичних садів у парку-пам’ятці садово-паркового мистецтва місцевого значення “Залізна Вода“</t>
  </si>
  <si>
    <t>Модернізація  ліфтового обладнання для осіб з інвалідністю та інших маломобільних груп населення у Львівській міській територіальній громаді</t>
  </si>
  <si>
    <t>Реконструкція системи теплопостачання середньої загальноосвітньої школи №67 із застосуванням альтернативних видів палива та влаштування спортивних об'єктів на вул. Сяйво, 18 у м. Львові</t>
  </si>
  <si>
    <t>Створення безбар'єрних маршрутів у населених пунктах</t>
  </si>
  <si>
    <t>Реконструкція аварійної ділянки водопроводу від ВЗ «Глинна Наварія» до ВНС «Глинна Наварія»</t>
  </si>
  <si>
    <t>Влаштування алеї пам’яті Національної гвардії України на території парку «Боднарівка» у м. Львові (капітальний ремонт)</t>
  </si>
  <si>
    <t>Реконструкція та будівництво магістральних водогонів</t>
  </si>
  <si>
    <t>Реконструкція та будівництво каналізаційних колекторів</t>
  </si>
  <si>
    <t>Реконструкція ТЦ «Північна» з розміщенням та підключенням 4-х когенераційних газопоршневих установок загальною потужністю ≤ 20МВт</t>
  </si>
  <si>
    <t>Капітальний ремонт парку-пам'ятки садово-паркового мистецтва місцевого значення "Личаківський парк" (коригування)</t>
  </si>
  <si>
    <t>011225-661D5082</t>
  </si>
  <si>
    <t>011225-A9D975DE</t>
  </si>
  <si>
    <t>031125-6F892C4C</t>
  </si>
  <si>
    <t>031125-D23C68A7</t>
  </si>
  <si>
    <t>061125-D0DE9071</t>
  </si>
  <si>
    <t>091125-2606FA7C</t>
  </si>
  <si>
    <t>201125-D042367F</t>
  </si>
  <si>
    <t>211125-8781A112</t>
  </si>
  <si>
    <t>241125-1972CDEB</t>
  </si>
  <si>
    <t>241125-1A72F865</t>
  </si>
  <si>
    <t>241125-88CFC380</t>
  </si>
  <si>
    <t>251125-3512C0A5</t>
  </si>
  <si>
    <t>261125-68BB6443</t>
  </si>
  <si>
    <t>271125-B242B2A1</t>
  </si>
  <si>
    <t>281125-23696745</t>
  </si>
  <si>
    <t>291125-B3A6947F</t>
  </si>
  <si>
    <t>291125-D8146A3C</t>
  </si>
  <si>
    <t>301025-29F27463</t>
  </si>
  <si>
    <t>311025-2718BFC6</t>
  </si>
  <si>
    <t>Будівництво трансформаторних підстанцій 1,2 мВт 20/04 та мереж електропостачання до зблокованих споруд зі збірно-розбірних конструкцій у районі вул. І. Миколайчука у м. Львові.</t>
  </si>
  <si>
    <t>Виготовлення проєкту на будівництво електричних мереж зовнішнього електрозабезпечення електроустановок для муніципальних індустріальних парків "Сигнівка", "Рясне"</t>
  </si>
  <si>
    <t>Будівництво розподільчої підстанції 10 мВт 20/04 у районі вул.І.Миколайчука у м.Львів</t>
  </si>
  <si>
    <t>Впровадження заходів з відновлювальних джерел енергії на муніципальних об'єктах</t>
  </si>
  <si>
    <t>061125-D461B0BB</t>
  </si>
  <si>
    <t>211025-B34E93E1</t>
  </si>
  <si>
    <t>211125-64D3CAA2</t>
  </si>
  <si>
    <t>281025-91519FC6</t>
  </si>
  <si>
    <t>Проведення невідкладних аварійно-відновлювальних робіт з виведення з аварійного стану окремих конструкційних елементів житлового будинку № 16 на вул. Митрополита Андрея у місті Львові, пошкодженого внаслідок влучань безпілотними літальними апаратами зі сторони країни-агресора російської федерації 12.07.2025</t>
  </si>
  <si>
    <t>Капітальний ремонт входу з облаштуванням пандуса житлового будинку на вул. Кримській, 28 у м. Львові</t>
  </si>
  <si>
    <t>Капітальний ремонт індивідуальних балконів та балконів загального користування у житлових будинках Шевченківського району м.Львова</t>
  </si>
  <si>
    <t>Капітальний ремонт індивідуальних балконів, балконів загального користування житлових будинків Личаківського району м. Львова</t>
  </si>
  <si>
    <t>Капітальний ремонт балконів в житлових будинках Франківського району Львова</t>
  </si>
  <si>
    <t>Ремонт та облаштування приміщень фонду захисних споруд цивільного захисту комунальної власності Львівської міської територіальної громади</t>
  </si>
  <si>
    <t>Проведення першочергових невідкладних аварійно-відновлювальних робіт з виведення із аварійного стану окремих конструкційних елементів житлового будинку №35 на вулиці Петра  Дорошенка у місті Львові</t>
  </si>
  <si>
    <t>Капітальний ремонт індивідуальних балконів на території Сихівського району</t>
  </si>
  <si>
    <t>Облаштування безбар’єрного доступу, влаштування пандусів  до житлових будинків у Шевченківському районі м.Львова</t>
  </si>
  <si>
    <t>Відновлення будівель житлового фонду, пошкоджених внаслідок збройної агресії російської федерації</t>
  </si>
  <si>
    <t>Капітальний ремонт житлових будинків</t>
  </si>
  <si>
    <t>061125-2576FBD1</t>
  </si>
  <si>
    <t>071125-BCA0E0C0</t>
  </si>
  <si>
    <t>191125-00E994C5</t>
  </si>
  <si>
    <t>191125-5B47C23F</t>
  </si>
  <si>
    <t>241125-42CE2699</t>
  </si>
  <si>
    <t>241125-5E7A41E8</t>
  </si>
  <si>
    <t>261125-34E08ADF</t>
  </si>
  <si>
    <t>261125-60612C0F</t>
  </si>
  <si>
    <t>271025-A73BE64C</t>
  </si>
  <si>
    <t>291025-137B7178</t>
  </si>
  <si>
    <t>301025-930E86D3</t>
  </si>
  <si>
    <t>311025-83D3E3A2</t>
  </si>
  <si>
    <t>Реконструкція ліцею "Оріяна" Львівської міської ради на вул. Чукаріна, 3 у м. Львові</t>
  </si>
  <si>
    <t>Капітальний ремонт харчоблоку СЗШ І-ІІІ ст. №74 у смт. Рудно на вул. І. Огієнка,9. (коригування)</t>
  </si>
  <si>
    <t>Нове будівництво захисної споруди цивільного захисту (протирадіаційного укриття) для середньої загальноосвітньої школи №41 на земельній ділянці за кадастровим номером: 4610166300:01:001:0068 у с. Брюховичі, Львівського району, Львівської області</t>
  </si>
  <si>
    <t>Капітальний ремонт харчоблоків закладів загальної середньої освіти м. Львова</t>
  </si>
  <si>
    <t>Капітальний ремонт басейну ліцею ім. І. Пулюя на вул. І. Пулюя, 16 у м. Львові</t>
  </si>
  <si>
    <t>Проведення невідкладних аварійно-відновлювальних робіт з виведення з аварійного стану окремих конструкційних елементів будівлі середньої загальноосвітньої школи № 9 на вул.Коперника,40 у місті Львові</t>
  </si>
  <si>
    <t>Капітальний ремонт першого поверху будівлі А4-1 Львівського фізико-математичного ліцею-інтернату при Львівському національному університеті імені Івана Франка на вул. Караджича, 29</t>
  </si>
  <si>
    <t>Реконструкція нежитлових будівель та споруд за адресою вул. О. Теліги у м. Винники (ДНЗ № 162 корпус № 2, басейн, котельня, зовнішні мережі та благоустрій)</t>
  </si>
  <si>
    <t>Капітальний ремонт харчоблоку у ліцеї ""Сихівський"" на вул. Г. Хоткевича, 48</t>
  </si>
  <si>
    <t>Капітальний ремонт спортивного майданчика СЗШ №77 на вул. Виговського, 7-а у м. Львові. Коригування</t>
  </si>
  <si>
    <t>Ремонтно-реставраційні роботи даху ЛСЗШ східних мов та східних бойових мистецтв "Будокан" з поглибленим вивченням іноземних мов на вул. В. Шухевича, 2 у м. Львові</t>
  </si>
  <si>
    <t>191125-E2D9ABBE</t>
  </si>
  <si>
    <t>201125-E31EAEBE</t>
  </si>
  <si>
    <t>211125-A10F6FAB</t>
  </si>
  <si>
    <t>221025-7A3E5637</t>
  </si>
  <si>
    <t>221125-2231EB49</t>
  </si>
  <si>
    <t>241125-B6969502</t>
  </si>
  <si>
    <t>251125-83F286CB</t>
  </si>
  <si>
    <t>251125-CE0C42A7</t>
  </si>
  <si>
    <t>261125-5681BA00</t>
  </si>
  <si>
    <t>261125-C516C558</t>
  </si>
  <si>
    <t>261125-EA08EDE4</t>
  </si>
  <si>
    <t>291025-956207D5</t>
  </si>
  <si>
    <t>Капітальний ремонт 7-го поверху денного стаціонару та жіночої консультації КНП «4-а міська поліклініка м. Львова» за адресою: просп. Червоної Калини, 68, місто Львів</t>
  </si>
  <si>
    <t>Капітальний ремонт вхідної групи та приміщень першого поверху по забезпеченню безперешкодного доступу осіб з обмеженими фізичними можливостями та інших маломобільних груп населення КНП « Львівське ТМО2» за адресою: м. Львів вул. Русових, 4</t>
  </si>
  <si>
    <t>Реставрація з пристосуванням цокольних приміщень поліклініки №2 під відділення фізичної реабілітації та раннього втручання з влаштуванням віконних отворів на вул. Генерала Т. Чупринки, 61 у м. Львові (памятка архітектури. Охоронний договір номер №1656) Коригування</t>
  </si>
  <si>
    <t>Капітальний ремонт 2-го поверху з влаштуванням загального чоловічого  відділення водних та теплових процедур у будівлі Центру здоров'я "Бадьорість" КНП «Львівське ТМО2" за адресою м. Львів, вул Героїв УПА,35.</t>
  </si>
  <si>
    <t>Капітальний ремонт 1-го поверху з влаштуванням реабілітаційного відділення будівлі Центру здоров`я "Бадьорість" КНП « Львівське ТМО2"за адресою м. Львів вул. Героїв УПА,35. Коригування.</t>
  </si>
  <si>
    <t>Капітальний ремонт з влаштуванням піднімальної платформи  з автоматичним керуванням для маломобільних груп населення в  АСМ №8 КНП « Львівське ТМО2» за адресою: Львівський  район с. Малехів вул.Івасюка,8</t>
  </si>
  <si>
    <t>Реконструкція з добудовою 1-го поверху будівлі Центру здоров'я "Бадьорість" з влаштуванням відділення відновного лікування на базі водних та теплових процедур, соціального блоку та впровадженням енергоефективних заходів за рахунок утеплення фасаду, даху КНП "Львівське ТМО2" за адресою: м. Львів вул. Героїв УПА,35</t>
  </si>
  <si>
    <t>Реконструкція комплексу будівель та споруд для створення відділення паліативної допомоги за адресою вул. Мушака, 54 у м. Львові</t>
  </si>
  <si>
    <t>Капітальний ремонт із заміни ліфтового обладнання 3-х ліфтів КНП "6-а міська поліклініка м. Львова" за адресою вул. Медової Печери, 1. Коригування</t>
  </si>
  <si>
    <t>"Капітальний ремонт вхідної групи 1-го поверху з облаштуванням доступності в будівлі 1-го поліклінічного відділення КНП "6-а міська поліклініка м.Львова" за адресою вул. Медової Печери1 "</t>
  </si>
  <si>
    <t>Капітальний ремонт приміщень МТП №1 і корпусу блоку "В" із розширенням доступності для маломобільних груп населення у КНП "5 МКП м. Львова" м. Львів, вул. Виговського, 32.</t>
  </si>
  <si>
    <t>Капітальний ремонт вхідної групи із забезпеченням безперешкодного доступу маломобільних груп населення до будівлі 2-го поліклінічного відділення КНП "6-а міська поліклініка м.Львова" за адресою: вул. Галицька, 15, м.Винники</t>
  </si>
  <si>
    <t>Капітальний ремонт вбиралень на 2-4 поверхах з облаштуванням умов доступності в будівлі 2-го поліклінічного відділення КНП "6-а міська поліклініка м.Львова" за адресою: вул.Галицька,15, м.Винники</t>
  </si>
  <si>
    <t>Капітальний ремонт благоустрою території КНП «1 територіальне медичне об’єднання м. Львова», що обмежена вул. І. Миколайчука, вул. Гетьмана І. Мазепи, вул. Пилипа Орлика, з влаштуванням інклюзивного простору, пішохідних доріжок для безбар’єрного доступу, теренкурних доріжок, спортивних майданчиків та реабілітаційних зон для повного циклу відновлення протезованих пацієнтів.</t>
  </si>
  <si>
    <t>Реконструкція системи електромереж КНП “1 Територіальне медичне об'єднання м. Львова ” шляхом встановлення сонячної електростанції на даху будівлі корпусу мікрохірургії ока за адресою: м. Львів, вул. Навроцького, 23.</t>
  </si>
  <si>
    <t>Реконструкція внутрішньомайданчикових інженерних мереж на ділянці КНП «1 територіальне медичне об’єднання м. Львова» в зоні будівель літ. Д-1 та літ. С у м. Львів на вул. І. Миколайчука, 9</t>
  </si>
  <si>
    <t>Реконструкція корпусів лікарні літ. А11-3 А3-2 А2-1 та А-4 з прибудовою корпусу дистанційно-променевої терапії із лікувально-діагностичними приміщеннями в КНП "1 територіальне медичне об'єднання м. Львова"на вул. В.Навроцького 23 у м. Львові.</t>
  </si>
  <si>
    <t>Капітальний ремонт приміщень алергологічного блоку (на базі відділення старшого дитинства Центру педіатрії) КНП «1 територіальне медичне об’єднання  м. Львова» на вул. Пилипа Орлика, 4</t>
  </si>
  <si>
    <t>Капітальний ремонт частини території з облаштуванням критого інклюзивного простору для занять спортом осіб з обмеженими функціональними можливостями в КНП "1 територіальне медичне об’єднання м. Львова" на вул. І.Миколайчука, 9</t>
  </si>
  <si>
    <t>Капітальний ремонт благоустрою території КНП «1 територіальне медичне об’єднання м. Львова» на вул. Гетьмана І. Мазепи, 25. Коригування. (Пусковий комплекс № 1)</t>
  </si>
  <si>
    <t>Благоустрій території лікарні із створенням доступного простору  для маломобільних груп населення (капітальний ремонт) за  адресою: м. Львів, вул. Замарстинівська, 274 КНП «Львівське територіальне медичне об’єднання «Клінічна лікарня планового лікування, реабілітації та паліативної допомоги». (ІІ пусковий комплекс)</t>
  </si>
  <si>
    <t>Капітальний ремонт офтальмологічного відділення Центру хірургії КНП «1 територіальне медичне об’єднання м. Львова» на вул. Пилипа Орлика, 4</t>
  </si>
  <si>
    <t>Реконструкція частини приміщень 2-го блоку з облаштуванням зовнішнього ліфта на 9 зупинок для забезпечення доступності в КНП "1 територіальне медичне обєднання м. Львова" на вул. І. Миколайчука 9.</t>
  </si>
  <si>
    <t>Капітальний ремонт частини підвальних приміщень будівлі головного корпусу з облаштуванням споруди подвійного призначення із захисними властивостями протирадіаційного укриття в КНП «1 територіальне медичне об’єднання м. Львова» на вул. Пилипа Орлика, 4</t>
  </si>
  <si>
    <t>Капітальний ремонт частини приміщень 1-го блоку 9-го поверху з облаштуванням операційних залів в КНП "1 територіальне медичне обєднання м. Львова" на вул. Миколайчука, 9</t>
  </si>
  <si>
    <t>Капітальний ремонт частини приміщень будівлі Г-3 харчоблоку КНП "1 територіальне медичне об'єднання м. Львова" на вул. Пилипа Орлика, 4 у м. Львові. (Коригування)</t>
  </si>
  <si>
    <t>Реконструкція будівель КНП "1 територіальне медичне об'єднання м. Львова" з благоустроєм території на вул. В. Івасюка, 74 в смт. Брюховичі під реабілітаційний центр.</t>
  </si>
  <si>
    <t>Реконструкція з прибудовою зовнішнього ліфта для забезпечення безперешкодного доступу маломобільних груп населення до будівлі другого поліклінічного відділення КНП "6-а міська поліклініка м.Львова" Львівської міської ради за адресою: вул. Галицька, 15, м.Винники, Львівський район, Львівська область.</t>
  </si>
  <si>
    <t>Капітальний ремонт частини приміщень з блоком гіпербаричної оксигенації на першому поверсі третього блоку головного корпусу будівлі КНП "1 територіальне медичне об’єднання м. Львова" на вул. Пилипа Орлика,4</t>
  </si>
  <si>
    <t>Капітальний ремонт кардіотерапевтичного відділення КНП «1 територіальне медичне об’єднання  м. Львова» на вул. В.Навроцького, 23</t>
  </si>
  <si>
    <t>Реставрація з пристосуванням лікувального корпусу «Б-3», КНП «1 територіальне медичне об’єднання м. Львова» за адресою: м. Львів, вул. Пекарська, 59А</t>
  </si>
  <si>
    <t>Реконструкція частини приміщень 1-го блоку з облаштуванням зовнішнього ліфта на 10 зупинок для забезпечення доступності в КНП «1 територіальне медичне об’єднання м. Львова» на вул.Миколайчука, 9 у м. Львові</t>
  </si>
  <si>
    <t>Реконструкція з добудовою фойє до будівлі КНП "1 територіальне медичне об'єднання" на вул. Пилипа Орлика, 4 у м. Львові. Коригування</t>
  </si>
  <si>
    <t>Капітальний ремонт частини приміщень операційних залів Центру термічної травми та пластичної хірургії КНП «1 територіальне медичне об’єднання м. Львова» на вул. В. Навроцького, 23 у м. Львові (коригування)</t>
  </si>
  <si>
    <t>Реставрація із пристосуванням ліфта для забезпечення безперешкодного доступу маломобільних груп населення у поліклінічному відділенні (пам'ятка архітектури місцевого значення "Житловий будинок" охоронний № 5357 Лв) за адресою м. Львів вул. Я.Стецька,3</t>
  </si>
  <si>
    <t>Капітальний ремонт підвальних приміщень будівлі літ. Б-3 з облаштуванням споруди подвійного призначення із захисними властивостями протирадіаційного укриття в КНП "1 територіальне медичне об’єднання м. Львова" на вул. Пилипа Орлика, 4</t>
  </si>
  <si>
    <t>Капітальний ремонт системи вентиляції та водопостачання захисної споруди цивільного захисту (сховища № 48252) в КНП "1 територіальне медичне об’єднання м. Львова" на вул. І. Миколайчука, 9</t>
  </si>
  <si>
    <t>Капітальний ремонт 2-го поверху з влаштуванням загального відділення водних і теплових процедур у будівлі Центру здоров'я "Бадьорість" КНП "Львівське ТМО 2" за адресою: м.Львів  вул. Героїв УПА35</t>
  </si>
  <si>
    <t>031125-19BCCD5E</t>
  </si>
  <si>
    <t>051125-6DF4529F</t>
  </si>
  <si>
    <t>101125-3AE2ADD1</t>
  </si>
  <si>
    <t>101125-8AC068B8</t>
  </si>
  <si>
    <t>101125-8F1EBB67</t>
  </si>
  <si>
    <t>131125-239E76D5</t>
  </si>
  <si>
    <t>141125-767F9598</t>
  </si>
  <si>
    <t>141125-F19DDF26</t>
  </si>
  <si>
    <t>151125-8A84F0AB</t>
  </si>
  <si>
    <t>161125-627FF652</t>
  </si>
  <si>
    <t>201125-78FE3E5E</t>
  </si>
  <si>
    <t>211125-2026EBEA</t>
  </si>
  <si>
    <t>211125-3251F934</t>
  </si>
  <si>
    <t>211125-6D5F633D</t>
  </si>
  <si>
    <t>211125-BBC57D14</t>
  </si>
  <si>
    <t>221125-63354BD1</t>
  </si>
  <si>
    <t>221125-7C383EDD</t>
  </si>
  <si>
    <t>221125-C344B8BD</t>
  </si>
  <si>
    <t>231125-0871A9A5</t>
  </si>
  <si>
    <t>231125-12460A69</t>
  </si>
  <si>
    <t>231125-5B067FF2</t>
  </si>
  <si>
    <t>231125-F4E890CB</t>
  </si>
  <si>
    <t>241125-205500E2</t>
  </si>
  <si>
    <t>241125-54FA69B9</t>
  </si>
  <si>
    <t>241125-97CB151C</t>
  </si>
  <si>
    <t>241125-9A58D8E0</t>
  </si>
  <si>
    <t>241125-AE66D6E5</t>
  </si>
  <si>
    <t>241125-B9224E45</t>
  </si>
  <si>
    <t>241125-BF988EAB</t>
  </si>
  <si>
    <t>241125-E72D4C9B</t>
  </si>
  <si>
    <t>251125-190B219B</t>
  </si>
  <si>
    <t>251125-300457E2</t>
  </si>
  <si>
    <t>251125-AFC4C987</t>
  </si>
  <si>
    <t>251125-C0E34E92</t>
  </si>
  <si>
    <t>251125-EE3AFC8C</t>
  </si>
  <si>
    <t>251125-F3062AA6</t>
  </si>
  <si>
    <t>261125-3BACACBB</t>
  </si>
  <si>
    <t>271025-8563FE68</t>
  </si>
  <si>
    <t>Ремонт реставраційний нежитлового приміщення Львівського міського молодіжного центру , об'єкт за адресою : вулиця Коперника, 9, місто Львів</t>
  </si>
  <si>
    <t>Реставрація житлового будинку – вілли  директора Міського театру Людвіка Геллера, пам’ятки – архітектури на вул. А.Мельника, 7 (охоронний номер 4928 -Лв) у м. Львові, постраждалого внаслідок ракетного удару зі сторони країни – агресора російської федерації 04.09.2024</t>
  </si>
  <si>
    <t>Реставрація фасадів житлового будинку-пам'ятки архітектури місцевого значення на просп. Свободи, 24 у м. Львові, охоронний № 5272-Лв</t>
  </si>
  <si>
    <t>«Капітальний ремонт поля поховань Личаківського військового меморіалу за адресою: м. Львів, вул. І. Мечникова (кадастровий номер 4610137200:04:002:0002)»</t>
  </si>
  <si>
    <t>Програма співфінансування виконання реставрації, ремонту (реставраційного) балконів житлових будинків – пам’яток культурної спадщини на території Львівської міської територіальної громади у 2023-2025 роках</t>
  </si>
  <si>
    <t>Реконструкція з надбудовою Львівської школи мистецтв №11 на вул.Кричевського,61 у м.Львові (Коригування)</t>
  </si>
  <si>
    <t>Капітальний ремонт бібліотеки-філії № 43 Львівської муніципальної бібліотеки  на вул. Стрийській, 79 у м. Львові (коригування)</t>
  </si>
  <si>
    <t>Нове будівництво Личаківського військового меморіалу з облаштуванням існуючих поховань за адресою: м. Львів, вул. І. Мечникова (кадастровий номер 4610137200:04:002:0002)</t>
  </si>
  <si>
    <t>Реставрація пам'ятки архітектури національного значення дерев'яної церкви Св. Трійці 1756 року (ох. №1388) в с. Воля Гомулецька Жовківського району Львівської області (коригування)</t>
  </si>
  <si>
    <t>Проведення ремонтно-реставраційних робіт, реставрація об'єктів культурної спадщини, у тому числі з метою подолання наслідків збройної агресії російської федерації</t>
  </si>
  <si>
    <t>Капітальний ремонт приміщення Львівської муніципальної бібліотеки за адресою: м. Львів, вул. Під Голоском,22</t>
  </si>
  <si>
    <t>Реставрація житлового будинку Людвіка Гірша, пам‘ятки-архітектури на вул.Є.Коновальця,44 (охоронний номер 4608-Лв) у м. Львові, постраждалого внаслідок ракетного удару зі сторони країни-агресора російської федерації 04.09.2024</t>
  </si>
  <si>
    <t>Реставраційно - ремонтні роботи протипожежної системи Львівського академічного драматичного театру імені Лесі Українки у м. Львові (на вул. Городоцькій, 36. Коригування)</t>
  </si>
  <si>
    <t>031225-8EE4D832</t>
  </si>
  <si>
    <t>131025-DD1D0DCB</t>
  </si>
  <si>
    <t>141025-FB049EB8</t>
  </si>
  <si>
    <t>181025-78492C96</t>
  </si>
  <si>
    <t>181125-375D69B1</t>
  </si>
  <si>
    <t>201025-7DE63045</t>
  </si>
  <si>
    <t>201025-C87884E9</t>
  </si>
  <si>
    <t>211025-8E14CA3B</t>
  </si>
  <si>
    <t>241025-EDDF543D</t>
  </si>
  <si>
    <t>251125-C92E8769</t>
  </si>
  <si>
    <t>281025-E69221A9</t>
  </si>
  <si>
    <t>291025-41F88E4D</t>
  </si>
  <si>
    <t>291025-F1594DD2</t>
  </si>
  <si>
    <t>Реставрація з відновленням дверних прорізів на місці існуючих вікон та консервація історичних розписів в нежитлових приміщеннях 1-го поверху під інд. "1-1"-"1-7" будинку-пам'ятки архітектури національного значення на вул. Вірменській, 21 (вул.  Друкарська, 6), ох. № 1255 в м. Львові</t>
  </si>
  <si>
    <t>Капітальний ремонт приміщень з облаштуванням укриття за адресою м. Львів, вул. Ф. Ліста, 5</t>
  </si>
  <si>
    <t>031125-51C7965A</t>
  </si>
  <si>
    <t>251125-7DE96928</t>
  </si>
  <si>
    <t>251125-F3F79044</t>
  </si>
  <si>
    <t>271025-4F02D03D</t>
  </si>
  <si>
    <t>291025-FE4FAD29</t>
  </si>
  <si>
    <t>Капітальний ремонт приміщень для влаштування Центру надання адміністративних послуг для ветеранів на вул. Роксоляни,24</t>
  </si>
  <si>
    <t>031125-7A5503E0</t>
  </si>
  <si>
    <t>Капітальний ремонт благоустрою території КЗ "СДЮСШОР «Електрон» ім. Б. Кокота" та відкритої спортивної споруди — лучного поля з прилеглою інфраструктурою для забезпечення інклюзивності за адресою: вул. Грабовського, 11, м. Львові</t>
  </si>
  <si>
    <t>261125-E2411874</t>
  </si>
  <si>
    <t>271125-75DF1D76</t>
  </si>
  <si>
    <t>311025-40519FF9</t>
  </si>
  <si>
    <t>2711300</t>
  </si>
  <si>
    <t>Офіс агломерації та розвитку громад Львівської міської ради</t>
  </si>
  <si>
    <t>Галицька районна адміністрація Львівської міської ради</t>
  </si>
  <si>
    <t>Шевченківська районна адміністрація Львівської міської ради</t>
  </si>
  <si>
    <t>Личаківська районна адміністрація Львівської міської ради</t>
  </si>
  <si>
    <t>Франківська районна адміністрація Львівської міської ради</t>
  </si>
  <si>
    <t>Сихівська районна адміністрація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</si>
  <si>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</si>
  <si>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Управління адміністрування послуг департаменту гуманітарної політики Львівської міської ради</t>
  </si>
  <si>
    <t>Управління соціального захисту департаменту гуманітарної політики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</si>
  <si>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</si>
  <si>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0817330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</si>
  <si>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</si>
  <si>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Офіс молодіжної столиці Європи Львівської міської ради</t>
  </si>
  <si>
    <t>2514083</t>
  </si>
  <si>
    <t>4414083</t>
  </si>
  <si>
    <t>1814083</t>
  </si>
  <si>
    <t>1014083</t>
  </si>
  <si>
    <t>1214083</t>
  </si>
  <si>
    <t>Офіс охорони культурної спадщини Львівської міської ради</t>
  </si>
  <si>
    <t>Управління культури  департаменту освіти та культури Львівської міської ради</t>
  </si>
  <si>
    <t>10</t>
  </si>
  <si>
    <t>10.1</t>
  </si>
  <si>
    <t>10.2</t>
  </si>
  <si>
    <t>10.3</t>
  </si>
  <si>
    <t>9</t>
  </si>
  <si>
    <t>9.1</t>
  </si>
  <si>
    <t>8</t>
  </si>
  <si>
    <t>8.1</t>
  </si>
  <si>
    <t>8.2</t>
  </si>
  <si>
    <t>8.3</t>
  </si>
  <si>
    <t>8.4</t>
  </si>
  <si>
    <t>8.5</t>
  </si>
  <si>
    <t>8.6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</si>
  <si>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</si>
  <si>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</si>
  <si>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</si>
  <si>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</si>
  <si>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</si>
  <si>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</si>
  <si>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</si>
  <si>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</si>
  <si>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</si>
  <si>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</si>
  <si>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</si>
  <si>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</si>
  <si>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</si>
  <si>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</si>
  <si>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</si>
  <si>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</si>
  <si>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</si>
  <si>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</si>
  <si>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</si>
  <si>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</si>
  <si>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</si>
  <si>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</si>
  <si>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</si>
  <si>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</si>
  <si>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</si>
  <si>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</si>
  <si>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</si>
  <si>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</si>
  <si>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</si>
  <si>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</si>
  <si>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5.10</t>
  </si>
  <si>
    <t>6</t>
  </si>
  <si>
    <t>5.2</t>
  </si>
  <si>
    <t>5.3</t>
  </si>
  <si>
    <t>5.4</t>
  </si>
  <si>
    <t>5.5</t>
  </si>
  <si>
    <t>5.6</t>
  </si>
  <si>
    <t>5.7</t>
  </si>
  <si>
    <t>5.8</t>
  </si>
  <si>
    <t>5.9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</si>
  <si>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</si>
  <si>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</si>
  <si>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</si>
  <si>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</si>
  <si>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</si>
  <si>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</si>
  <si>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</si>
  <si>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</si>
  <si>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</si>
  <si>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</si>
  <si>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</si>
  <si>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</si>
  <si>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</si>
  <si>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</si>
  <si>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</si>
  <si>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</si>
  <si>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</si>
  <si>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</si>
  <si>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</si>
  <si>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</si>
  <si>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</si>
  <si>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</si>
  <si>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</si>
  <si>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</si>
  <si>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</si>
  <si>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</si>
  <si>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</si>
  <si>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</si>
  <si>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</si>
  <si>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</si>
  <si>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</si>
  <si>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</si>
  <si>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</si>
  <si>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</si>
  <si>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</si>
  <si>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</si>
  <si>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</si>
  <si>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</si>
  <si>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</si>
  <si>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</si>
  <si>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</si>
  <si>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</si>
  <si>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</si>
  <si>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</si>
  <si>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</si>
  <si>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</si>
  <si>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</si>
  <si>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</si>
  <si>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</si>
  <si>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</si>
  <si>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</si>
  <si>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</si>
  <si>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</si>
  <si>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</si>
  <si>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</si>
  <si>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</si>
  <si>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</si>
  <si>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</si>
  <si>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</si>
  <si>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</si>
  <si>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</si>
  <si>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</si>
  <si>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</si>
  <si>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</si>
  <si>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</si>
  <si>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</si>
  <si>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</si>
  <si>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</si>
  <si>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</si>
  <si>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</si>
  <si>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</si>
  <si>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</si>
  <si>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</si>
  <si>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</si>
  <si>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2026-2027</t>
  </si>
  <si>
    <t>Залізнична районна адміністрація Львівської міської ради</t>
  </si>
  <si>
    <t>Капітальний ремонт балконів в житлових будинках на території Залізничного району</t>
  </si>
  <si>
    <t>Капітальний ремонт дитячо-спортивного майданчика за адресою: вул. Тролейбусна, 2 А у м. Львові»</t>
  </si>
  <si>
    <t>Будівництво спортивного майданчика за адресою вул. І. Величковського, 16-18" у м. Львові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</si>
  <si>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(2 черга) Будинок №1 (Секції В1, В2, ВС1)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</si>
  <si>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4610137500:08:001:0921) (5 черга) Будинок №2 (Секції Б1, Б2.1, Б2.2, Б3, БС1)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</si>
  <si>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(3 черга) Будинок №2 (Секції Г1, Г2)</t>
  </si>
  <si>
    <t>3211300</t>
  </si>
  <si>
    <t>0814083</t>
  </si>
  <si>
    <t>Капітальний ремонт дороги по вул. Яловець у м. Львові</t>
  </si>
  <si>
    <t>291025-5922B555</t>
  </si>
  <si>
    <t>1.21</t>
  </si>
  <si>
    <t>Капітальний ремонт вулиці Польова (на ділянці від буд.№59 на вул. Польовій до вул. Пластова) у м. Львові</t>
  </si>
  <si>
    <t>1.22</t>
  </si>
  <si>
    <t>011125-EFFFC479</t>
  </si>
  <si>
    <t>Реновація дитячих майданчиків у Галицькому районі міста Львова, а саме капітальний ремонт дитячо-спортивного майданчика на вул. П. Куліша, дитячого майданчика на вул. Татарській і дитячого майданчика на вул. Рутковича, 2</t>
  </si>
  <si>
    <t>101025-C93010E6</t>
  </si>
  <si>
    <t>031125-42DB3AAB</t>
  </si>
  <si>
    <t>Капітальний ремонт дитячих майданчиків</t>
  </si>
  <si>
    <t>Модернізація дитячих майданчиків на території Франківського району міста Львова</t>
  </si>
  <si>
    <t>Капітальний ремонт та оновлення дитячих майданчиків на території Шевченківського району м. Львова</t>
  </si>
  <si>
    <t>171125-D13E1178</t>
  </si>
  <si>
    <t>271025-FB8EF6AA</t>
  </si>
  <si>
    <t>Реконструкція нежитлових приміщень з влаштуванням входу на місці віконного отвору та засобів безперешкодного доступу осіб з інвалідністю та інших маломобільних груп у будинку № 38 на вул. Шевченка у с. Гряда.</t>
  </si>
  <si>
    <t>080126-18F52A42</t>
  </si>
  <si>
    <t>Капітальний ремонт тротуару з облаштуванням громадського простору та велодоріжки на вул. Тершаковців (від вул. Туган-Барановського до вул. К. Левицького)</t>
  </si>
  <si>
    <t>151025-0841B904</t>
  </si>
  <si>
    <t>Капітальний ремонт скверу на вул. Чернігівській – вул. Пекарській поруч з Військово-медичним клінічним центром Західного регіону та Центром Медичної Реабілітації мережі “UNBROKEN“, із організацією заїздів та створенням нових пішохідних зв’язків з метою формування безбар’єрного середовища у м. Львові</t>
  </si>
  <si>
    <t>141025-1E61314A</t>
  </si>
  <si>
    <t>Облаштування пандусів для забезпечення інклюзивної адаптації житлових будинків Галицького району міста Львова</t>
  </si>
  <si>
    <t>041125-A7D16B10</t>
  </si>
  <si>
    <t>Капітальний ремонт ліфтів в житлових будинках в Залізничному районі</t>
  </si>
  <si>
    <t>031125-1E1F7BAB</t>
  </si>
  <si>
    <t>Облаштування пандусів в житлових будинках в Залізничному районі</t>
  </si>
  <si>
    <t>031125-8BE1DEF1</t>
  </si>
  <si>
    <t>Капітальний ремонт з влаштуванням пандусів до житлових будинків Личаківського району м.Львова</t>
  </si>
  <si>
    <t>021125-13378460</t>
  </si>
  <si>
    <t>Капітальний ремонт з влаштуванням пандусів в житлових будинків на території Сихівського району</t>
  </si>
  <si>
    <t>211025-5AF7411A</t>
  </si>
  <si>
    <t>Забезпечення надійної та безперебійної експлуатації ліфтів в житлових будинках Франківського району м.Львова</t>
  </si>
  <si>
    <t>241125-7FA51422</t>
  </si>
  <si>
    <t>Капітальний ремонт входів з влаштуванням пандусів  в житлових  будинках</t>
  </si>
  <si>
    <t>021125-0EB53F32</t>
  </si>
  <si>
    <t>201125-6679A308</t>
  </si>
  <si>
    <t>Модернізація із заміною ліфтового обладнання вантажопасажирського ліфта в житловому будинку №5 на вул. Вашингтона Дж. у м.Львові (капітальний ремонт)</t>
  </si>
  <si>
    <t>Капітальний ремонт приміщень Комунальної установи "Простір можливостей святого Антонія" по вул. Окуневського, 1</t>
  </si>
  <si>
    <t>231125-DDC45AE3</t>
  </si>
  <si>
    <t>Капітальний ремонт приміщення комунальної установи "Простір можливостей святого Антонія" по вул. Пасічна, 75.</t>
  </si>
  <si>
    <t>111125-C9C95F42</t>
  </si>
  <si>
    <t>Капітальний ремонт вхідної групи та приміщення Комунальної установи "Простір можливостей святого Антонія" з улаштуванням пандусу за адресою м.Львів, вул.Пулюя,19</t>
  </si>
  <si>
    <t>241125-148CC87A</t>
  </si>
  <si>
    <t>Капітальний ремонт спортивного майданчика середньої загальноосвітньої школи №32 на вул. Я.Гашека, 13 у м. Львові (коригування)</t>
  </si>
  <si>
    <t>130126-48712C70</t>
  </si>
  <si>
    <t>Капітальний ремонт басейну у СЗШ №72 на вул. Зубрівській, 1</t>
  </si>
  <si>
    <t>130126-773EDC42</t>
  </si>
  <si>
    <t>Капітальний ремонт ДНЗ №111 на вул. Виговського, 1а у м. Львові</t>
  </si>
  <si>
    <t>120126-BA382224</t>
  </si>
  <si>
    <t>Капітальний ремонт стадіону СЗШ № 98 на вул. К. Трильовського, 12</t>
  </si>
  <si>
    <t>031125-020507E9</t>
  </si>
  <si>
    <t>Департамент природних ресурсів та будівництва Львівської міської ради</t>
  </si>
  <si>
    <t>Управління екології та природних ресурсів департаменту природних ресурсів та будівництва Львівської міської ради</t>
  </si>
  <si>
    <t>Придбання ангіографа для ВП "Лікарня Святого Пантелеймона"</t>
  </si>
  <si>
    <t>130126-06469F81</t>
  </si>
  <si>
    <t>Капітальний ремонт з приєднання мереж водопостачання та водовідведення в  НД с. Лисиничі, вул. Винниківська 2а</t>
  </si>
  <si>
    <t>171025-2420F120</t>
  </si>
  <si>
    <t>Капітальний ремонт Народного дому Білогорща</t>
  </si>
  <si>
    <t>201025-46E286AC</t>
  </si>
  <si>
    <t>7.14</t>
  </si>
  <si>
    <t>7.15</t>
  </si>
  <si>
    <t>Ремонт приміщень Львівської молодіжної громадської організації "Станиця Львів Пласту - Національної скаутсьбкої органзації України"</t>
  </si>
  <si>
    <t>Ремонт приміщень для покращення житлових умов дітей-сиріт, розташованих на території Галицького району міста Львова, з метою забезпечення належних та гідних житлових умов</t>
  </si>
  <si>
    <t>Капітальний ремонт житла дітей-сиріт на території Сихівського району</t>
  </si>
  <si>
    <t>Покращення житлових умов дітей-сиріт, дітей, позбавлених батьківського піклування</t>
  </si>
  <si>
    <t>031125-7A3CDDFD</t>
  </si>
  <si>
    <t>031125-71A143BC</t>
  </si>
  <si>
    <t>221025-21EB57ED</t>
  </si>
  <si>
    <t>231025-BFED9F0E</t>
  </si>
  <si>
    <t>4117330</t>
  </si>
  <si>
    <t>8.7</t>
  </si>
  <si>
    <t>8.8.</t>
  </si>
  <si>
    <t>8.9</t>
  </si>
  <si>
    <t>8.10</t>
  </si>
  <si>
    <t>10.4</t>
  </si>
  <si>
    <t>Капітальний ремонт спортивних майданчиків Львівської територіальної громади</t>
  </si>
  <si>
    <t>311025-415F59AA</t>
  </si>
  <si>
    <t>2025-2025</t>
  </si>
  <si>
    <t>2025-2028</t>
  </si>
  <si>
    <t>2025-2029</t>
  </si>
  <si>
    <t>2022-2026</t>
  </si>
  <si>
    <t>2024-2027</t>
  </si>
  <si>
    <t>2025-2023</t>
  </si>
  <si>
    <t>2025-2024</t>
  </si>
  <si>
    <t>2019-2027</t>
  </si>
  <si>
    <t>2021-2027</t>
  </si>
  <si>
    <t>2015-2027</t>
  </si>
  <si>
    <t>2023-2027</t>
  </si>
  <si>
    <t>Капітальний ремонт приміщень адміністративно-виробничої будівлі літ. «А-1» ДП "Скнилів-парк" з метою облаштування доступності для маломобільних груп населення за адресою м. Львів, вул. Насінна,13»</t>
  </si>
  <si>
    <t>2025-2030</t>
  </si>
  <si>
    <t>2017-2028</t>
  </si>
  <si>
    <t>2.28</t>
  </si>
  <si>
    <t>2.29</t>
  </si>
  <si>
    <t>2.30</t>
  </si>
  <si>
    <t>2.31</t>
  </si>
  <si>
    <t>2.32</t>
  </si>
  <si>
    <t>2.33</t>
  </si>
  <si>
    <t>2.34</t>
  </si>
  <si>
    <t>4.13</t>
  </si>
  <si>
    <t>4.14</t>
  </si>
  <si>
    <t>4.15</t>
  </si>
  <si>
    <t>4.16</t>
  </si>
  <si>
    <t>4.17</t>
  </si>
  <si>
    <t>4.18</t>
  </si>
  <si>
    <t>4.19</t>
  </si>
  <si>
    <t>4.20</t>
  </si>
  <si>
    <t>5.20</t>
  </si>
  <si>
    <t>5.21</t>
  </si>
  <si>
    <t>5.22</t>
  </si>
  <si>
    <t>5.23</t>
  </si>
  <si>
    <t>5.24</t>
  </si>
  <si>
    <t>5.25</t>
  </si>
  <si>
    <t>5.26</t>
  </si>
  <si>
    <t>Капітальний ремонт бічного проїзду та тротуарів із влаштуванням безбар'єрного доступу на вул. Миколайчука, 36а, 38 у м. Львові</t>
  </si>
  <si>
    <t>Капітальний ремонт зупинок громадського транспорту на вул. Личаківській поруч із Військово-медичним клінічним центром Західного регіону із забезпеченням доступності</t>
  </si>
  <si>
    <t>"</t>
  </si>
  <si>
    <t xml:space="preserve">                 Додаток 5</t>
  </si>
  <si>
    <t>до рішення виконкому</t>
  </si>
  <si>
    <t>від ____________ № _____</t>
  </si>
  <si>
    <t xml:space="preserve">                 "Додаток 6</t>
  </si>
  <si>
    <t xml:space="preserve">        Схвалено </t>
  </si>
  <si>
    <t>рішенням виконкому</t>
  </si>
  <si>
    <t>від 18.12.2025 № 1306</t>
  </si>
  <si>
    <t xml:space="preserve">Керуючий справами виконавчого комітету </t>
  </si>
  <si>
    <t>Євген БОЙКО</t>
  </si>
  <si>
    <t>Директорка департаменту фінансової політики</t>
  </si>
  <si>
    <t>Заступниця директора департаменту фінансової</t>
  </si>
  <si>
    <t>політики - начальниця управління бюджету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</si>
  <si>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</si>
  <si>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«Капітальний ремонт вхідної групи будівлі з улаштуванням пандусу для Комунальної установи «Простір можливостей святого Антонія» за адресою м. Львів, вул. Окуневського,1»</t>
  </si>
  <si>
    <t>«Реконструкція зовнішніх інженерних мереж на території КНП "1 територіальне медичне об'єднання м. Львова" на вул. В. Івасюка, 74 в смт. Брюховичі» Коригування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</si>
</sst>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р_._-;\-* #,##0.00_р_._-;_-* &quot;-&quot;??_р_._-;_-@_-"/>
    <numFmt numFmtId="165" formatCode="#,##0.0"/>
    <numFmt numFmtId="166" formatCode="_-* #,##0.00_₴_-;\-* #,##0.00_₴_-;_-* &quot;-&quot;??_₴_-;_-@_-"/>
    <numFmt numFmtId="167" formatCode="#,##0.0000"/>
  </numFmts>
  <fonts count="35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4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4"/>
      <name val="Svoboda"/>
      <family val="2"/>
      <charset val="204"/>
    </font>
    <font>
      <i/>
      <sz val="14"/>
      <name val="Svoboda"/>
      <family val="2"/>
      <charset val="204"/>
    </font>
    <font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sz val="20"/>
      <color theme="1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Times New Roman"/>
      <family val="1"/>
      <charset val="204"/>
    </font>
    <font>
      <sz val="22"/>
      <color theme="1"/>
      <name val="Arial"/>
      <family val="2"/>
      <charset val="204"/>
    </font>
    <font>
      <sz val="22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8">
    <xf numFmtId="0" fontId="0" fillId="0" borderId="0" xfId="0"/>
    <xf numFmtId="0" fontId="25" fillId="0" borderId="0" xfId="0" applyFo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4" fillId="0" borderId="0" xfId="0" applyFont="1"/>
    <xf numFmtId="0" fontId="27" fillId="0" borderId="0" xfId="55" applyFont="1" applyAlignment="1">
      <alignment horizontal="left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19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0" borderId="7" xfId="0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" fontId="25" fillId="0" borderId="0" xfId="0" applyNumberFormat="1" applyFont="1" applyAlignment="1">
      <alignment vertical="center"/>
    </xf>
    <xf numFmtId="1" fontId="25" fillId="0" borderId="0" xfId="0" applyNumberFormat="1" applyFont="1"/>
    <xf numFmtId="1" fontId="25" fillId="0" borderId="0" xfId="0" applyNumberFormat="1" applyFont="1" applyAlignment="1">
      <alignment horizontal="right" vertical="top"/>
    </xf>
    <xf numFmtId="165" fontId="26" fillId="0" borderId="0" xfId="0" applyNumberFormat="1" applyFont="1"/>
    <xf numFmtId="0" fontId="26" fillId="0" borderId="0" xfId="0" applyFont="1"/>
    <xf numFmtId="4" fontId="25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right"/>
    </xf>
    <xf numFmtId="0" fontId="25" fillId="0" borderId="0" xfId="50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50" applyNumberFormat="1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20" fillId="0" borderId="0" xfId="0" applyNumberFormat="1" applyFont="1" applyAlignment="1">
      <alignment vertical="center"/>
    </xf>
    <xf numFmtId="1" fontId="21" fillId="0" borderId="0" xfId="0" applyNumberFormat="1" applyFont="1" applyAlignment="1">
      <alignment vertical="center"/>
    </xf>
    <xf numFmtId="1" fontId="20" fillId="0" borderId="0" xfId="0" applyNumberFormat="1" applyFont="1" applyAlignment="1">
      <alignment vertical="top"/>
    </xf>
    <xf numFmtId="4" fontId="20" fillId="0" borderId="0" xfId="0" applyNumberFormat="1" applyFont="1" applyAlignment="1">
      <alignment vertical="top"/>
    </xf>
    <xf numFmtId="0" fontId="14" fillId="0" borderId="0" xfId="5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4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19" fillId="23" borderId="0" xfId="0" applyNumberFormat="1" applyFont="1" applyFill="1" applyAlignment="1">
      <alignment vertical="center"/>
    </xf>
    <xf numFmtId="4" fontId="25" fillId="0" borderId="0" xfId="0" applyNumberFormat="1" applyFont="1"/>
    <xf numFmtId="0" fontId="19" fillId="23" borderId="0" xfId="0" applyFont="1" applyFill="1" applyAlignment="1">
      <alignment vertical="center"/>
    </xf>
    <xf numFmtId="0" fontId="28" fillId="23" borderId="0" xfId="0" applyFont="1" applyFill="1" applyAlignment="1">
      <alignment vertical="center"/>
    </xf>
    <xf numFmtId="0" fontId="16" fillId="23" borderId="0" xfId="0" applyFont="1" applyFill="1" applyAlignment="1">
      <alignment vertical="center"/>
    </xf>
    <xf numFmtId="3" fontId="22" fillId="0" borderId="0" xfId="0" applyNumberFormat="1" applyFont="1" applyAlignment="1">
      <alignment horizontal="center" vertical="center" wrapText="1"/>
    </xf>
    <xf numFmtId="0" fontId="31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3" fontId="30" fillId="0" borderId="5" xfId="0" applyNumberFormat="1" applyFont="1" applyBorder="1" applyAlignment="1">
      <alignment horizontal="center" vertical="center" wrapText="1"/>
    </xf>
    <xf numFmtId="4" fontId="31" fillId="0" borderId="5" xfId="0" applyNumberFormat="1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center"/>
    </xf>
    <xf numFmtId="4" fontId="30" fillId="0" borderId="5" xfId="0" applyNumberFormat="1" applyFont="1" applyBorder="1" applyAlignment="1">
      <alignment horizontal="center" vertical="center" wrapText="1"/>
    </xf>
    <xf numFmtId="167" fontId="30" fillId="0" borderId="5" xfId="0" applyNumberFormat="1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/>
    </xf>
    <xf numFmtId="3" fontId="31" fillId="0" borderId="5" xfId="0" applyNumberFormat="1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top" wrapText="1"/>
    </xf>
    <xf numFmtId="0" fontId="24" fillId="24" borderId="5" xfId="0" applyFont="1" applyFill="1" applyBorder="1" applyAlignment="1">
      <alignment horizontal="center" vertical="center" wrapText="1"/>
    </xf>
    <xf numFmtId="4" fontId="29" fillId="24" borderId="5" xfId="0" applyNumberFormat="1" applyFont="1" applyFill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4" fillId="0" borderId="0" xfId="50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horizontal="left" vertical="center"/>
    </xf>
    <xf numFmtId="164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left" wrapText="1"/>
    </xf>
    <xf numFmtId="2" fontId="33" fillId="0" borderId="0" xfId="0" applyNumberFormat="1" applyFont="1" applyAlignment="1">
      <alignment horizontal="left"/>
    </xf>
    <xf numFmtId="0" fontId="22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</cellXfs>
  <cellStyles count="69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_meresha_07" xfId="19" xr:uid="{00000000-0005-0000-0000-000012000000}"/>
    <cellStyle name="Акцент1" xfId="20" xr:uid="{00000000-0005-0000-0000-000013000000}"/>
    <cellStyle name="Акцент2" xfId="21" xr:uid="{00000000-0005-0000-0000-000014000000}"/>
    <cellStyle name="Акцент3" xfId="22" xr:uid="{00000000-0005-0000-0000-000015000000}"/>
    <cellStyle name="Акцент4" xfId="23" xr:uid="{00000000-0005-0000-0000-000016000000}"/>
    <cellStyle name="Акцент5" xfId="24" xr:uid="{00000000-0005-0000-0000-000017000000}"/>
    <cellStyle name="Акцент6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вичайний" xfId="0" builtinId="0"/>
    <cellStyle name="Звичайний 10" xfId="28" xr:uid="{00000000-0005-0000-0000-00001C000000}"/>
    <cellStyle name="Звичайний 11" xfId="29" xr:uid="{00000000-0005-0000-0000-00001D000000}"/>
    <cellStyle name="Звичайний 12" xfId="30" xr:uid="{00000000-0005-0000-0000-00001E000000}"/>
    <cellStyle name="Звичайний 13" xfId="31" xr:uid="{00000000-0005-0000-0000-00001F000000}"/>
    <cellStyle name="Звичайний 14" xfId="32" xr:uid="{00000000-0005-0000-0000-000020000000}"/>
    <cellStyle name="Звичайний 15" xfId="33" xr:uid="{00000000-0005-0000-0000-000021000000}"/>
    <cellStyle name="Звичайний 16" xfId="34" xr:uid="{00000000-0005-0000-0000-000022000000}"/>
    <cellStyle name="Звичайний 17" xfId="35" xr:uid="{00000000-0005-0000-0000-000023000000}"/>
    <cellStyle name="Звичайний 18" xfId="36" xr:uid="{00000000-0005-0000-0000-000024000000}"/>
    <cellStyle name="Звичайний 19" xfId="37" xr:uid="{00000000-0005-0000-0000-000025000000}"/>
    <cellStyle name="Звичайний 2" xfId="38" xr:uid="{00000000-0005-0000-0000-000026000000}"/>
    <cellStyle name="Звичайний 20" xfId="39" xr:uid="{00000000-0005-0000-0000-000027000000}"/>
    <cellStyle name="Звичайний 21 2" xfId="56" xr:uid="{00000000-0005-0000-0000-000028000000}"/>
    <cellStyle name="Звичайний 3" xfId="40" xr:uid="{00000000-0005-0000-0000-000029000000}"/>
    <cellStyle name="Звичайний 4" xfId="41" xr:uid="{00000000-0005-0000-0000-00002A000000}"/>
    <cellStyle name="Звичайний 5" xfId="42" xr:uid="{00000000-0005-0000-0000-00002B000000}"/>
    <cellStyle name="Звичайний 6" xfId="43" xr:uid="{00000000-0005-0000-0000-00002C000000}"/>
    <cellStyle name="Звичайний 7" xfId="44" xr:uid="{00000000-0005-0000-0000-00002D000000}"/>
    <cellStyle name="Звичайний 8" xfId="45" xr:uid="{00000000-0005-0000-0000-00002E000000}"/>
    <cellStyle name="Звичайний 9" xfId="46" xr:uid="{00000000-0005-0000-0000-00002F000000}"/>
    <cellStyle name="Итог" xfId="47" xr:uid="{00000000-0005-0000-0000-000030000000}"/>
    <cellStyle name="Нейтральный" xfId="48" xr:uid="{00000000-0005-0000-0000-000031000000}"/>
    <cellStyle name="Обычный 11 4" xfId="49" xr:uid="{00000000-0005-0000-0000-000032000000}"/>
    <cellStyle name="Обычный 2" xfId="50" xr:uid="{00000000-0005-0000-0000-000033000000}"/>
    <cellStyle name="Обычный 2 2" xfId="58" xr:uid="{00000000-0005-0000-0000-000034000000}"/>
    <cellStyle name="Обычный 3" xfId="55" xr:uid="{00000000-0005-0000-0000-000035000000}"/>
    <cellStyle name="Плохой" xfId="51" xr:uid="{00000000-0005-0000-0000-000036000000}"/>
    <cellStyle name="Пояснение" xfId="52" xr:uid="{00000000-0005-0000-0000-000037000000}"/>
    <cellStyle name="Примечание" xfId="53" xr:uid="{00000000-0005-0000-0000-000038000000}"/>
    <cellStyle name="Стиль 1" xfId="54" xr:uid="{00000000-0005-0000-0000-000039000000}"/>
    <cellStyle name="Финансовый 2" xfId="57" xr:uid="{00000000-0005-0000-0000-00003A000000}"/>
    <cellStyle name="Финансовый 2 2" xfId="64" xr:uid="{00000000-0005-0000-0000-00003B000000}"/>
    <cellStyle name="Финансовый 2 2 2" xfId="61" xr:uid="{00000000-0005-0000-0000-00003C000000}"/>
    <cellStyle name="Финансовый 2 2 2 2" xfId="65" xr:uid="{00000000-0005-0000-0000-00003D000000}"/>
    <cellStyle name="Финансовый 2 3" xfId="60" xr:uid="{00000000-0005-0000-0000-00003E000000}"/>
    <cellStyle name="Финансовый 3" xfId="68" xr:uid="{00000000-0005-0000-0000-00003F000000}"/>
    <cellStyle name="Фінансовий 2" xfId="62" xr:uid="{00000000-0005-0000-0000-000040000000}"/>
    <cellStyle name="Фінансовий 2 2" xfId="66" xr:uid="{00000000-0005-0000-0000-000041000000}"/>
    <cellStyle name="Фінансовий 3" xfId="59" xr:uid="{00000000-0005-0000-0000-000042000000}"/>
    <cellStyle name="Фінансовий 3 2" xfId="63" xr:uid="{00000000-0005-0000-0000-000043000000}"/>
    <cellStyle name="Фінансовий 4" xfId="67" xr:uid="{00000000-0005-0000-0000-00004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15875</xdr:colOff>
      <xdr:row>213</xdr:row>
      <xdr:rowOff>0</xdr:rowOff>
    </xdr:from>
    <xdr:ext cx="0" cy="88034"/>
    <xdr:pic>
      <xdr:nvPicPr>
        <xdr:cNvPr id="2" name="Picture 20">
          <a:extLst>
            <a:ext uri="{FF2B5EF4-FFF2-40B4-BE49-F238E27FC236}">
              <a16:creationId xmlns:a16="http://schemas.microsoft.com/office/drawing/2014/main" id="{1274D14A-8F4F-4B56-A152-1D538A46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3" name="Picture 20">
          <a:extLst>
            <a:ext uri="{FF2B5EF4-FFF2-40B4-BE49-F238E27FC236}">
              <a16:creationId xmlns:a16="http://schemas.microsoft.com/office/drawing/2014/main" id="{5B456D5E-3CE3-4909-8D60-52E7008E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4" name="Picture 20">
          <a:extLst>
            <a:ext uri="{FF2B5EF4-FFF2-40B4-BE49-F238E27FC236}">
              <a16:creationId xmlns:a16="http://schemas.microsoft.com/office/drawing/2014/main" id="{701923CB-5E09-442F-A490-28CBEF45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" name="Picture 20">
          <a:extLst>
            <a:ext uri="{FF2B5EF4-FFF2-40B4-BE49-F238E27FC236}">
              <a16:creationId xmlns:a16="http://schemas.microsoft.com/office/drawing/2014/main" id="{481407CF-5A7F-453C-8915-17F47278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" name="Picture 20">
          <a:extLst>
            <a:ext uri="{FF2B5EF4-FFF2-40B4-BE49-F238E27FC236}">
              <a16:creationId xmlns:a16="http://schemas.microsoft.com/office/drawing/2014/main" id="{C9EE0CC6-E5DD-4E2E-B5AA-60A71C27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" name="Picture 20">
          <a:extLst>
            <a:ext uri="{FF2B5EF4-FFF2-40B4-BE49-F238E27FC236}">
              <a16:creationId xmlns:a16="http://schemas.microsoft.com/office/drawing/2014/main" id="{3DF7287D-337C-499F-8359-0CD238208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8" name="Picture 20">
          <a:extLst>
            <a:ext uri="{FF2B5EF4-FFF2-40B4-BE49-F238E27FC236}">
              <a16:creationId xmlns:a16="http://schemas.microsoft.com/office/drawing/2014/main" id="{A75521AC-A8CC-474F-887D-BFD3541F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9" name="Picture 20">
          <a:extLst>
            <a:ext uri="{FF2B5EF4-FFF2-40B4-BE49-F238E27FC236}">
              <a16:creationId xmlns:a16="http://schemas.microsoft.com/office/drawing/2014/main" id="{774DBBD0-8C4D-49A9-AF94-ACA3CD7C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10" name="Picture 20">
          <a:extLst>
            <a:ext uri="{FF2B5EF4-FFF2-40B4-BE49-F238E27FC236}">
              <a16:creationId xmlns:a16="http://schemas.microsoft.com/office/drawing/2014/main" id="{E6225B3A-2AB9-4C69-9B13-DD72E1E1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11" name="Picture 20">
          <a:extLst>
            <a:ext uri="{FF2B5EF4-FFF2-40B4-BE49-F238E27FC236}">
              <a16:creationId xmlns:a16="http://schemas.microsoft.com/office/drawing/2014/main" id="{FB63B87B-0948-4183-9A73-34F1524A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12" name="Picture 20">
          <a:extLst>
            <a:ext uri="{FF2B5EF4-FFF2-40B4-BE49-F238E27FC236}">
              <a16:creationId xmlns:a16="http://schemas.microsoft.com/office/drawing/2014/main" id="{ECD464CB-64F9-4FB3-AA5C-3161D2AA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13" name="Picture 20">
          <a:extLst>
            <a:ext uri="{FF2B5EF4-FFF2-40B4-BE49-F238E27FC236}">
              <a16:creationId xmlns:a16="http://schemas.microsoft.com/office/drawing/2014/main" id="{D86B582D-465F-44AD-9C04-72A9A6E2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14" name="Picture 20">
          <a:extLst>
            <a:ext uri="{FF2B5EF4-FFF2-40B4-BE49-F238E27FC236}">
              <a16:creationId xmlns:a16="http://schemas.microsoft.com/office/drawing/2014/main" id="{5DC9A2D7-0A51-4759-B485-67EE944A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15" name="Picture 20">
          <a:extLst>
            <a:ext uri="{FF2B5EF4-FFF2-40B4-BE49-F238E27FC236}">
              <a16:creationId xmlns:a16="http://schemas.microsoft.com/office/drawing/2014/main" id="{92709A65-6DA2-4ABE-B63E-192D9360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16" name="Picture 20">
          <a:extLst>
            <a:ext uri="{FF2B5EF4-FFF2-40B4-BE49-F238E27FC236}">
              <a16:creationId xmlns:a16="http://schemas.microsoft.com/office/drawing/2014/main" id="{B13B1D4E-3C33-4BAF-B055-77E67F0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17" name="Picture 20">
          <a:extLst>
            <a:ext uri="{FF2B5EF4-FFF2-40B4-BE49-F238E27FC236}">
              <a16:creationId xmlns:a16="http://schemas.microsoft.com/office/drawing/2014/main" id="{2C5A2C09-5576-46B6-AA60-35E9D825D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18" name="Picture 20">
          <a:extLst>
            <a:ext uri="{FF2B5EF4-FFF2-40B4-BE49-F238E27FC236}">
              <a16:creationId xmlns:a16="http://schemas.microsoft.com/office/drawing/2014/main" id="{DFBE3556-07DC-4459-9C38-E784AF2E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19" name="Picture 20">
          <a:extLst>
            <a:ext uri="{FF2B5EF4-FFF2-40B4-BE49-F238E27FC236}">
              <a16:creationId xmlns:a16="http://schemas.microsoft.com/office/drawing/2014/main" id="{8DC79DBB-14E4-463C-9D85-9D0BE4541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0" name="Picture 20">
          <a:extLst>
            <a:ext uri="{FF2B5EF4-FFF2-40B4-BE49-F238E27FC236}">
              <a16:creationId xmlns:a16="http://schemas.microsoft.com/office/drawing/2014/main" id="{82C31FBD-9462-4898-BE14-75890A1D7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1" name="Picture 20">
          <a:extLst>
            <a:ext uri="{FF2B5EF4-FFF2-40B4-BE49-F238E27FC236}">
              <a16:creationId xmlns:a16="http://schemas.microsoft.com/office/drawing/2014/main" id="{7EB558D3-5578-4C28-A480-05033E867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2" name="Picture 20">
          <a:extLst>
            <a:ext uri="{FF2B5EF4-FFF2-40B4-BE49-F238E27FC236}">
              <a16:creationId xmlns:a16="http://schemas.microsoft.com/office/drawing/2014/main" id="{DDA49956-B901-4977-93CC-1FB5F09B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3" name="Picture 20">
          <a:extLst>
            <a:ext uri="{FF2B5EF4-FFF2-40B4-BE49-F238E27FC236}">
              <a16:creationId xmlns:a16="http://schemas.microsoft.com/office/drawing/2014/main" id="{8887CE11-ED01-4F81-AC79-E1140E45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4" name="Picture 20">
          <a:extLst>
            <a:ext uri="{FF2B5EF4-FFF2-40B4-BE49-F238E27FC236}">
              <a16:creationId xmlns:a16="http://schemas.microsoft.com/office/drawing/2014/main" id="{1C905D00-31EA-4791-A2D3-E6FFAA19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5" name="Picture 20">
          <a:extLst>
            <a:ext uri="{FF2B5EF4-FFF2-40B4-BE49-F238E27FC236}">
              <a16:creationId xmlns:a16="http://schemas.microsoft.com/office/drawing/2014/main" id="{5B1888F9-7276-4579-BC40-94218125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6" name="Picture 20">
          <a:extLst>
            <a:ext uri="{FF2B5EF4-FFF2-40B4-BE49-F238E27FC236}">
              <a16:creationId xmlns:a16="http://schemas.microsoft.com/office/drawing/2014/main" id="{77AC174D-E1AF-45B9-86AB-A89E39CAE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7" name="Picture 20">
          <a:extLst>
            <a:ext uri="{FF2B5EF4-FFF2-40B4-BE49-F238E27FC236}">
              <a16:creationId xmlns:a16="http://schemas.microsoft.com/office/drawing/2014/main" id="{16BFDADE-4CEB-45C1-8C7E-CAF4F70B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8" name="Picture 20">
          <a:extLst>
            <a:ext uri="{FF2B5EF4-FFF2-40B4-BE49-F238E27FC236}">
              <a16:creationId xmlns:a16="http://schemas.microsoft.com/office/drawing/2014/main" id="{A57F62D6-ADF1-4444-A720-3993C83B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9" name="Picture 20">
          <a:extLst>
            <a:ext uri="{FF2B5EF4-FFF2-40B4-BE49-F238E27FC236}">
              <a16:creationId xmlns:a16="http://schemas.microsoft.com/office/drawing/2014/main" id="{EF1B3DE8-63EB-4747-9B6B-4B8663DF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30" name="Picture 20">
          <a:extLst>
            <a:ext uri="{FF2B5EF4-FFF2-40B4-BE49-F238E27FC236}">
              <a16:creationId xmlns:a16="http://schemas.microsoft.com/office/drawing/2014/main" id="{27198D66-3FE4-4D1D-A899-4D660496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31" name="Picture 20">
          <a:extLst>
            <a:ext uri="{FF2B5EF4-FFF2-40B4-BE49-F238E27FC236}">
              <a16:creationId xmlns:a16="http://schemas.microsoft.com/office/drawing/2014/main" id="{9048B24B-D995-4378-93C4-7CEFDF7A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32" name="Picture 20">
          <a:extLst>
            <a:ext uri="{FF2B5EF4-FFF2-40B4-BE49-F238E27FC236}">
              <a16:creationId xmlns:a16="http://schemas.microsoft.com/office/drawing/2014/main" id="{069DF188-4ED1-4F64-A89B-B6B6960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33" name="Picture 20">
          <a:extLst>
            <a:ext uri="{FF2B5EF4-FFF2-40B4-BE49-F238E27FC236}">
              <a16:creationId xmlns:a16="http://schemas.microsoft.com/office/drawing/2014/main" id="{76D9B2BA-6280-4ECD-85E1-5607B524F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34" name="Picture 20">
          <a:extLst>
            <a:ext uri="{FF2B5EF4-FFF2-40B4-BE49-F238E27FC236}">
              <a16:creationId xmlns:a16="http://schemas.microsoft.com/office/drawing/2014/main" id="{77E54232-704F-4884-95D9-509D0DBC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35" name="Picture 20">
          <a:extLst>
            <a:ext uri="{FF2B5EF4-FFF2-40B4-BE49-F238E27FC236}">
              <a16:creationId xmlns:a16="http://schemas.microsoft.com/office/drawing/2014/main" id="{951E556E-2BB6-4E3A-9993-5B819E78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36" name="Picture 20">
          <a:extLst>
            <a:ext uri="{FF2B5EF4-FFF2-40B4-BE49-F238E27FC236}">
              <a16:creationId xmlns:a16="http://schemas.microsoft.com/office/drawing/2014/main" id="{F3196785-334F-439F-BAD5-D4C5A515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37" name="Picture 20">
          <a:extLst>
            <a:ext uri="{FF2B5EF4-FFF2-40B4-BE49-F238E27FC236}">
              <a16:creationId xmlns:a16="http://schemas.microsoft.com/office/drawing/2014/main" id="{91A138D2-D18E-44CF-BB94-B2D00DF0E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38" name="Picture 20">
          <a:extLst>
            <a:ext uri="{FF2B5EF4-FFF2-40B4-BE49-F238E27FC236}">
              <a16:creationId xmlns:a16="http://schemas.microsoft.com/office/drawing/2014/main" id="{F555E5CF-D590-4F79-A68F-219C7916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39" name="Picture 20">
          <a:extLst>
            <a:ext uri="{FF2B5EF4-FFF2-40B4-BE49-F238E27FC236}">
              <a16:creationId xmlns:a16="http://schemas.microsoft.com/office/drawing/2014/main" id="{0DA037CD-83A2-48CC-87AE-B78EA1A5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40" name="Picture 20">
          <a:extLst>
            <a:ext uri="{FF2B5EF4-FFF2-40B4-BE49-F238E27FC236}">
              <a16:creationId xmlns:a16="http://schemas.microsoft.com/office/drawing/2014/main" id="{55B8FFAD-5923-4ABA-A036-EBA4BE90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41" name="Picture 20">
          <a:extLst>
            <a:ext uri="{FF2B5EF4-FFF2-40B4-BE49-F238E27FC236}">
              <a16:creationId xmlns:a16="http://schemas.microsoft.com/office/drawing/2014/main" id="{3B64B4CF-D61D-4335-9B97-A9B7CC54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42" name="Picture 20">
          <a:extLst>
            <a:ext uri="{FF2B5EF4-FFF2-40B4-BE49-F238E27FC236}">
              <a16:creationId xmlns:a16="http://schemas.microsoft.com/office/drawing/2014/main" id="{B1908325-921B-4963-935F-172B91DD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43" name="Picture 20">
          <a:extLst>
            <a:ext uri="{FF2B5EF4-FFF2-40B4-BE49-F238E27FC236}">
              <a16:creationId xmlns:a16="http://schemas.microsoft.com/office/drawing/2014/main" id="{0E6E6677-932E-4BA3-AE83-136F9C8E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44" name="Picture 20">
          <a:extLst>
            <a:ext uri="{FF2B5EF4-FFF2-40B4-BE49-F238E27FC236}">
              <a16:creationId xmlns:a16="http://schemas.microsoft.com/office/drawing/2014/main" id="{FFBFB79C-686B-4A06-8AB0-12ABF1DE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45" name="Picture 20">
          <a:extLst>
            <a:ext uri="{FF2B5EF4-FFF2-40B4-BE49-F238E27FC236}">
              <a16:creationId xmlns:a16="http://schemas.microsoft.com/office/drawing/2014/main" id="{69FD0EA3-0FC5-4F01-84B1-E8678277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46" name="Picture 20">
          <a:extLst>
            <a:ext uri="{FF2B5EF4-FFF2-40B4-BE49-F238E27FC236}">
              <a16:creationId xmlns:a16="http://schemas.microsoft.com/office/drawing/2014/main" id="{DC14330B-2949-490C-862A-6C5C3CC4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47" name="Picture 20">
          <a:extLst>
            <a:ext uri="{FF2B5EF4-FFF2-40B4-BE49-F238E27FC236}">
              <a16:creationId xmlns:a16="http://schemas.microsoft.com/office/drawing/2014/main" id="{E1D1D8B5-23A2-4FE3-B905-546E37E4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48" name="Picture 20">
          <a:extLst>
            <a:ext uri="{FF2B5EF4-FFF2-40B4-BE49-F238E27FC236}">
              <a16:creationId xmlns:a16="http://schemas.microsoft.com/office/drawing/2014/main" id="{FC06C7E9-B490-4FE9-9A4A-690640BA5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49" name="Picture 20">
          <a:extLst>
            <a:ext uri="{FF2B5EF4-FFF2-40B4-BE49-F238E27FC236}">
              <a16:creationId xmlns:a16="http://schemas.microsoft.com/office/drawing/2014/main" id="{B47A445C-AFA3-4A38-BA01-2BE30AA5E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0" name="Picture 20">
          <a:extLst>
            <a:ext uri="{FF2B5EF4-FFF2-40B4-BE49-F238E27FC236}">
              <a16:creationId xmlns:a16="http://schemas.microsoft.com/office/drawing/2014/main" id="{24F77B77-D6E7-47E9-93B2-DB7235BB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51" name="Picture 20">
          <a:extLst>
            <a:ext uri="{FF2B5EF4-FFF2-40B4-BE49-F238E27FC236}">
              <a16:creationId xmlns:a16="http://schemas.microsoft.com/office/drawing/2014/main" id="{6F311716-9E90-4FBF-9BE6-1B723061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52" name="Picture 20">
          <a:extLst>
            <a:ext uri="{FF2B5EF4-FFF2-40B4-BE49-F238E27FC236}">
              <a16:creationId xmlns:a16="http://schemas.microsoft.com/office/drawing/2014/main" id="{5F79921E-1C94-4DD0-A423-A127C052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3" name="Picture 20">
          <a:extLst>
            <a:ext uri="{FF2B5EF4-FFF2-40B4-BE49-F238E27FC236}">
              <a16:creationId xmlns:a16="http://schemas.microsoft.com/office/drawing/2014/main" id="{E0A3FAE0-8F09-4CED-8C15-2228E3AC4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54" name="Picture 20">
          <a:extLst>
            <a:ext uri="{FF2B5EF4-FFF2-40B4-BE49-F238E27FC236}">
              <a16:creationId xmlns:a16="http://schemas.microsoft.com/office/drawing/2014/main" id="{9E1E2D94-9A07-4326-874A-DC282CF9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55" name="Picture 20">
          <a:extLst>
            <a:ext uri="{FF2B5EF4-FFF2-40B4-BE49-F238E27FC236}">
              <a16:creationId xmlns:a16="http://schemas.microsoft.com/office/drawing/2014/main" id="{7937C823-E3B8-4189-A2BE-58B2EE26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6" name="Picture 20">
          <a:extLst>
            <a:ext uri="{FF2B5EF4-FFF2-40B4-BE49-F238E27FC236}">
              <a16:creationId xmlns:a16="http://schemas.microsoft.com/office/drawing/2014/main" id="{DDEEA953-0F9E-4BAE-968A-B0007C27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57" name="Picture 20">
          <a:extLst>
            <a:ext uri="{FF2B5EF4-FFF2-40B4-BE49-F238E27FC236}">
              <a16:creationId xmlns:a16="http://schemas.microsoft.com/office/drawing/2014/main" id="{1AB98C6E-1383-403E-B958-6F831B26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58" name="Picture 20">
          <a:extLst>
            <a:ext uri="{FF2B5EF4-FFF2-40B4-BE49-F238E27FC236}">
              <a16:creationId xmlns:a16="http://schemas.microsoft.com/office/drawing/2014/main" id="{C3DD7008-B8BF-49E0-A500-C64909C8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59" name="Picture 20">
          <a:extLst>
            <a:ext uri="{FF2B5EF4-FFF2-40B4-BE49-F238E27FC236}">
              <a16:creationId xmlns:a16="http://schemas.microsoft.com/office/drawing/2014/main" id="{1BD04ABA-E23B-44F3-852B-AC66F42D1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0" name="Picture 20">
          <a:extLst>
            <a:ext uri="{FF2B5EF4-FFF2-40B4-BE49-F238E27FC236}">
              <a16:creationId xmlns:a16="http://schemas.microsoft.com/office/drawing/2014/main" id="{A366D777-8333-4A3C-8BA0-F9ACC0AC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61" name="Picture 20">
          <a:extLst>
            <a:ext uri="{FF2B5EF4-FFF2-40B4-BE49-F238E27FC236}">
              <a16:creationId xmlns:a16="http://schemas.microsoft.com/office/drawing/2014/main" id="{1EF14A38-1495-467B-9224-CD08771B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62" name="Picture 20">
          <a:extLst>
            <a:ext uri="{FF2B5EF4-FFF2-40B4-BE49-F238E27FC236}">
              <a16:creationId xmlns:a16="http://schemas.microsoft.com/office/drawing/2014/main" id="{D928C8AF-5FEA-4A08-86A9-84BE1221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3" name="Picture 20">
          <a:extLst>
            <a:ext uri="{FF2B5EF4-FFF2-40B4-BE49-F238E27FC236}">
              <a16:creationId xmlns:a16="http://schemas.microsoft.com/office/drawing/2014/main" id="{705BD006-3F08-4F4B-84D2-1FED3D66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64" name="Picture 20">
          <a:extLst>
            <a:ext uri="{FF2B5EF4-FFF2-40B4-BE49-F238E27FC236}">
              <a16:creationId xmlns:a16="http://schemas.microsoft.com/office/drawing/2014/main" id="{22001124-E717-405D-9312-E027A9B0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65" name="Picture 20">
          <a:extLst>
            <a:ext uri="{FF2B5EF4-FFF2-40B4-BE49-F238E27FC236}">
              <a16:creationId xmlns:a16="http://schemas.microsoft.com/office/drawing/2014/main" id="{76ED4721-02DD-4487-ACE6-DC6D5A2B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6" name="Picture 20">
          <a:extLst>
            <a:ext uri="{FF2B5EF4-FFF2-40B4-BE49-F238E27FC236}">
              <a16:creationId xmlns:a16="http://schemas.microsoft.com/office/drawing/2014/main" id="{60D8932D-11F5-47B7-83F2-B1D0F7EC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67" name="Picture 20">
          <a:extLst>
            <a:ext uri="{FF2B5EF4-FFF2-40B4-BE49-F238E27FC236}">
              <a16:creationId xmlns:a16="http://schemas.microsoft.com/office/drawing/2014/main" id="{6E66BB2F-0EC9-428B-86A8-A578E347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68" name="Picture 20">
          <a:extLst>
            <a:ext uri="{FF2B5EF4-FFF2-40B4-BE49-F238E27FC236}">
              <a16:creationId xmlns:a16="http://schemas.microsoft.com/office/drawing/2014/main" id="{85282386-3448-4F1D-9256-F0B58841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69" name="Picture 20">
          <a:extLst>
            <a:ext uri="{FF2B5EF4-FFF2-40B4-BE49-F238E27FC236}">
              <a16:creationId xmlns:a16="http://schemas.microsoft.com/office/drawing/2014/main" id="{C80BA48D-75AA-4A45-939C-9F8EA1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0" name="Picture 20">
          <a:extLst>
            <a:ext uri="{FF2B5EF4-FFF2-40B4-BE49-F238E27FC236}">
              <a16:creationId xmlns:a16="http://schemas.microsoft.com/office/drawing/2014/main" id="{DE0E9711-FC05-4211-BB1D-783EC1914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71" name="Picture 20">
          <a:extLst>
            <a:ext uri="{FF2B5EF4-FFF2-40B4-BE49-F238E27FC236}">
              <a16:creationId xmlns:a16="http://schemas.microsoft.com/office/drawing/2014/main" id="{52EEF744-A044-49E4-9343-E7698CDE8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72" name="Picture 20">
          <a:extLst>
            <a:ext uri="{FF2B5EF4-FFF2-40B4-BE49-F238E27FC236}">
              <a16:creationId xmlns:a16="http://schemas.microsoft.com/office/drawing/2014/main" id="{F9EB6A19-E9E6-40FE-B0E3-708B59A2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3" name="Picture 20">
          <a:extLst>
            <a:ext uri="{FF2B5EF4-FFF2-40B4-BE49-F238E27FC236}">
              <a16:creationId xmlns:a16="http://schemas.microsoft.com/office/drawing/2014/main" id="{D71EF7FB-75DD-4918-BCD9-EC1FEFF2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74" name="Picture 20">
          <a:extLst>
            <a:ext uri="{FF2B5EF4-FFF2-40B4-BE49-F238E27FC236}">
              <a16:creationId xmlns:a16="http://schemas.microsoft.com/office/drawing/2014/main" id="{9A77FB2D-3D06-464C-8220-A9C665A3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75" name="Picture 20">
          <a:extLst>
            <a:ext uri="{FF2B5EF4-FFF2-40B4-BE49-F238E27FC236}">
              <a16:creationId xmlns:a16="http://schemas.microsoft.com/office/drawing/2014/main" id="{DD5224A2-AE01-4FB8-A1FB-B801E395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6" name="Picture 20">
          <a:extLst>
            <a:ext uri="{FF2B5EF4-FFF2-40B4-BE49-F238E27FC236}">
              <a16:creationId xmlns:a16="http://schemas.microsoft.com/office/drawing/2014/main" id="{B6EAFD7C-709F-4321-AE56-29488ED6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77" name="Picture 20">
          <a:extLst>
            <a:ext uri="{FF2B5EF4-FFF2-40B4-BE49-F238E27FC236}">
              <a16:creationId xmlns:a16="http://schemas.microsoft.com/office/drawing/2014/main" id="{61849317-D778-4016-AA2C-A2124B20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78" name="Picture 20">
          <a:extLst>
            <a:ext uri="{FF2B5EF4-FFF2-40B4-BE49-F238E27FC236}">
              <a16:creationId xmlns:a16="http://schemas.microsoft.com/office/drawing/2014/main" id="{BAE8A6DE-DD6C-49C2-AC8C-3243ED98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79" name="Picture 20">
          <a:extLst>
            <a:ext uri="{FF2B5EF4-FFF2-40B4-BE49-F238E27FC236}">
              <a16:creationId xmlns:a16="http://schemas.microsoft.com/office/drawing/2014/main" id="{3C67C04C-3135-470B-8ABB-C49B436F0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213</xdr:row>
      <xdr:rowOff>0</xdr:rowOff>
    </xdr:from>
    <xdr:ext cx="0" cy="82874"/>
    <xdr:pic>
      <xdr:nvPicPr>
        <xdr:cNvPr id="80" name="Picture 20">
          <a:extLst>
            <a:ext uri="{FF2B5EF4-FFF2-40B4-BE49-F238E27FC236}">
              <a16:creationId xmlns:a16="http://schemas.microsoft.com/office/drawing/2014/main" id="{5E730DDC-1DEB-46EA-8E15-19343B6BE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1525" y="8610600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81" name="Picture 20">
          <a:extLst>
            <a:ext uri="{FF2B5EF4-FFF2-40B4-BE49-F238E27FC236}">
              <a16:creationId xmlns:a16="http://schemas.microsoft.com/office/drawing/2014/main" id="{3DBCC058-835E-4307-8D6E-BE18A301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82" name="Picture 20">
          <a:extLst>
            <a:ext uri="{FF2B5EF4-FFF2-40B4-BE49-F238E27FC236}">
              <a16:creationId xmlns:a16="http://schemas.microsoft.com/office/drawing/2014/main" id="{F1CA2CD5-1034-4C80-8339-7CB745D3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83" name="Picture 20">
          <a:extLst>
            <a:ext uri="{FF2B5EF4-FFF2-40B4-BE49-F238E27FC236}">
              <a16:creationId xmlns:a16="http://schemas.microsoft.com/office/drawing/2014/main" id="{92E310FA-A13D-4106-8DFA-A8CC175F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84" name="Picture 20">
          <a:extLst>
            <a:ext uri="{FF2B5EF4-FFF2-40B4-BE49-F238E27FC236}">
              <a16:creationId xmlns:a16="http://schemas.microsoft.com/office/drawing/2014/main" id="{2E8B5B74-C9B1-44EB-84E7-0EAC5BD9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85" name="Picture 20">
          <a:extLst>
            <a:ext uri="{FF2B5EF4-FFF2-40B4-BE49-F238E27FC236}">
              <a16:creationId xmlns:a16="http://schemas.microsoft.com/office/drawing/2014/main" id="{BEB03A0C-9B91-4895-B3BD-ACAEA517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86" name="Picture 20">
          <a:extLst>
            <a:ext uri="{FF2B5EF4-FFF2-40B4-BE49-F238E27FC236}">
              <a16:creationId xmlns:a16="http://schemas.microsoft.com/office/drawing/2014/main" id="{60BAA282-D9F0-44FE-A1C1-56B3D534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87" name="Picture 20">
          <a:extLst>
            <a:ext uri="{FF2B5EF4-FFF2-40B4-BE49-F238E27FC236}">
              <a16:creationId xmlns:a16="http://schemas.microsoft.com/office/drawing/2014/main" id="{C5135816-73D1-49E0-8B0A-4C18B3FF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88" name="Picture 20">
          <a:extLst>
            <a:ext uri="{FF2B5EF4-FFF2-40B4-BE49-F238E27FC236}">
              <a16:creationId xmlns:a16="http://schemas.microsoft.com/office/drawing/2014/main" id="{669E9EA2-33BA-466A-A20C-8DB5611E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89" name="Picture 20">
          <a:extLst>
            <a:ext uri="{FF2B5EF4-FFF2-40B4-BE49-F238E27FC236}">
              <a16:creationId xmlns:a16="http://schemas.microsoft.com/office/drawing/2014/main" id="{339162BC-E34A-426C-BE27-126B1E97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90" name="Picture 20">
          <a:extLst>
            <a:ext uri="{FF2B5EF4-FFF2-40B4-BE49-F238E27FC236}">
              <a16:creationId xmlns:a16="http://schemas.microsoft.com/office/drawing/2014/main" id="{DF660CD6-3E3C-4BD5-AC08-87FFBC77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91" name="Picture 20">
          <a:extLst>
            <a:ext uri="{FF2B5EF4-FFF2-40B4-BE49-F238E27FC236}">
              <a16:creationId xmlns:a16="http://schemas.microsoft.com/office/drawing/2014/main" id="{3DF2D081-C9C7-41CE-B76E-D54CC96E3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92" name="Picture 20">
          <a:extLst>
            <a:ext uri="{FF2B5EF4-FFF2-40B4-BE49-F238E27FC236}">
              <a16:creationId xmlns:a16="http://schemas.microsoft.com/office/drawing/2014/main" id="{50D0F9CE-E321-4442-984B-8FDB62B2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93" name="Picture 20">
          <a:extLst>
            <a:ext uri="{FF2B5EF4-FFF2-40B4-BE49-F238E27FC236}">
              <a16:creationId xmlns:a16="http://schemas.microsoft.com/office/drawing/2014/main" id="{FFE5C484-F255-4AE0-B819-1DE4324B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94" name="Picture 20">
          <a:extLst>
            <a:ext uri="{FF2B5EF4-FFF2-40B4-BE49-F238E27FC236}">
              <a16:creationId xmlns:a16="http://schemas.microsoft.com/office/drawing/2014/main" id="{21719993-A040-483C-AEB3-B0DAEA2A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95" name="Picture 20">
          <a:extLst>
            <a:ext uri="{FF2B5EF4-FFF2-40B4-BE49-F238E27FC236}">
              <a16:creationId xmlns:a16="http://schemas.microsoft.com/office/drawing/2014/main" id="{A0E38E0B-CC62-4965-BE2F-567AC669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96" name="Picture 20">
          <a:extLst>
            <a:ext uri="{FF2B5EF4-FFF2-40B4-BE49-F238E27FC236}">
              <a16:creationId xmlns:a16="http://schemas.microsoft.com/office/drawing/2014/main" id="{0562724B-478D-4900-A703-BAD86B83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97" name="Picture 20">
          <a:extLst>
            <a:ext uri="{FF2B5EF4-FFF2-40B4-BE49-F238E27FC236}">
              <a16:creationId xmlns:a16="http://schemas.microsoft.com/office/drawing/2014/main" id="{BD23AF93-A156-471B-B35F-40EE930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98" name="Picture 20">
          <a:extLst>
            <a:ext uri="{FF2B5EF4-FFF2-40B4-BE49-F238E27FC236}">
              <a16:creationId xmlns:a16="http://schemas.microsoft.com/office/drawing/2014/main" id="{A9D798B6-AA80-4494-A30A-4FA228CC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99" name="Picture 20">
          <a:extLst>
            <a:ext uri="{FF2B5EF4-FFF2-40B4-BE49-F238E27FC236}">
              <a16:creationId xmlns:a16="http://schemas.microsoft.com/office/drawing/2014/main" id="{09952250-4C75-46CC-8159-4166955A0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00" name="Picture 20">
          <a:extLst>
            <a:ext uri="{FF2B5EF4-FFF2-40B4-BE49-F238E27FC236}">
              <a16:creationId xmlns:a16="http://schemas.microsoft.com/office/drawing/2014/main" id="{69BBB74E-B4A1-4446-AB03-DCDDC419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01" name="Picture 20">
          <a:extLst>
            <a:ext uri="{FF2B5EF4-FFF2-40B4-BE49-F238E27FC236}">
              <a16:creationId xmlns:a16="http://schemas.microsoft.com/office/drawing/2014/main" id="{609DFAA2-6834-4F06-9F24-1C0865B8A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02" name="Picture 20">
          <a:extLst>
            <a:ext uri="{FF2B5EF4-FFF2-40B4-BE49-F238E27FC236}">
              <a16:creationId xmlns:a16="http://schemas.microsoft.com/office/drawing/2014/main" id="{F248243E-1E90-4577-9722-A435A10F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103" name="Picture 20">
          <a:extLst>
            <a:ext uri="{FF2B5EF4-FFF2-40B4-BE49-F238E27FC236}">
              <a16:creationId xmlns:a16="http://schemas.microsoft.com/office/drawing/2014/main" id="{AA27F0CF-4795-45E8-83A6-25D9E621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104" name="Picture 20">
          <a:extLst>
            <a:ext uri="{FF2B5EF4-FFF2-40B4-BE49-F238E27FC236}">
              <a16:creationId xmlns:a16="http://schemas.microsoft.com/office/drawing/2014/main" id="{301E61EC-E4AD-473B-972C-8442B0673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05" name="Picture 20">
          <a:extLst>
            <a:ext uri="{FF2B5EF4-FFF2-40B4-BE49-F238E27FC236}">
              <a16:creationId xmlns:a16="http://schemas.microsoft.com/office/drawing/2014/main" id="{E9B5F64E-9C67-4A26-97FD-78E085D8B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06" name="Picture 20">
          <a:extLst>
            <a:ext uri="{FF2B5EF4-FFF2-40B4-BE49-F238E27FC236}">
              <a16:creationId xmlns:a16="http://schemas.microsoft.com/office/drawing/2014/main" id="{4D399C72-4D3C-4A4D-BF7A-414834F0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07" name="Picture 20">
          <a:extLst>
            <a:ext uri="{FF2B5EF4-FFF2-40B4-BE49-F238E27FC236}">
              <a16:creationId xmlns:a16="http://schemas.microsoft.com/office/drawing/2014/main" id="{38CCDF6C-182A-4382-8278-E6B25798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08" name="Picture 20">
          <a:extLst>
            <a:ext uri="{FF2B5EF4-FFF2-40B4-BE49-F238E27FC236}">
              <a16:creationId xmlns:a16="http://schemas.microsoft.com/office/drawing/2014/main" id="{1A42C83A-7A7D-4C31-BF3A-578E57D97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09" name="Picture 20">
          <a:extLst>
            <a:ext uri="{FF2B5EF4-FFF2-40B4-BE49-F238E27FC236}">
              <a16:creationId xmlns:a16="http://schemas.microsoft.com/office/drawing/2014/main" id="{CAEF388F-B52F-41D2-9FBB-8CEF6E01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10" name="Picture 20">
          <a:extLst>
            <a:ext uri="{FF2B5EF4-FFF2-40B4-BE49-F238E27FC236}">
              <a16:creationId xmlns:a16="http://schemas.microsoft.com/office/drawing/2014/main" id="{C0807091-6285-402F-85F0-FCACB290D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11" name="Picture 20">
          <a:extLst>
            <a:ext uri="{FF2B5EF4-FFF2-40B4-BE49-F238E27FC236}">
              <a16:creationId xmlns:a16="http://schemas.microsoft.com/office/drawing/2014/main" id="{34BEFF55-1599-4ECF-B980-983DC49A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12" name="Picture 20">
          <a:extLst>
            <a:ext uri="{FF2B5EF4-FFF2-40B4-BE49-F238E27FC236}">
              <a16:creationId xmlns:a16="http://schemas.microsoft.com/office/drawing/2014/main" id="{B7E45A7F-C03D-479E-BD4E-15EE04BC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113" name="Picture 20">
          <a:extLst>
            <a:ext uri="{FF2B5EF4-FFF2-40B4-BE49-F238E27FC236}">
              <a16:creationId xmlns:a16="http://schemas.microsoft.com/office/drawing/2014/main" id="{2A5E5586-669C-4828-8AC9-BA527B4E2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0" cy="82873"/>
    <xdr:pic>
      <xdr:nvPicPr>
        <xdr:cNvPr id="114" name="Picture 20">
          <a:extLst>
            <a:ext uri="{FF2B5EF4-FFF2-40B4-BE49-F238E27FC236}">
              <a16:creationId xmlns:a16="http://schemas.microsoft.com/office/drawing/2014/main" id="{6F58DD6F-62DD-4F58-8F5E-8EE33C05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15" name="Picture 20">
          <a:extLst>
            <a:ext uri="{FF2B5EF4-FFF2-40B4-BE49-F238E27FC236}">
              <a16:creationId xmlns:a16="http://schemas.microsoft.com/office/drawing/2014/main" id="{F5FD1979-732A-46C6-B59D-093D0900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16" name="Picture 20">
          <a:extLst>
            <a:ext uri="{FF2B5EF4-FFF2-40B4-BE49-F238E27FC236}">
              <a16:creationId xmlns:a16="http://schemas.microsoft.com/office/drawing/2014/main" id="{905E7BC7-F047-4CD4-8FD8-608603DD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17" name="Picture 20">
          <a:extLst>
            <a:ext uri="{FF2B5EF4-FFF2-40B4-BE49-F238E27FC236}">
              <a16:creationId xmlns:a16="http://schemas.microsoft.com/office/drawing/2014/main" id="{7CE64347-D8C9-4BE6-B1FF-24573F68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18" name="Picture 20">
          <a:extLst>
            <a:ext uri="{FF2B5EF4-FFF2-40B4-BE49-F238E27FC236}">
              <a16:creationId xmlns:a16="http://schemas.microsoft.com/office/drawing/2014/main" id="{D522BFAD-E0F8-4673-B863-E25D60A3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19" name="Picture 20">
          <a:extLst>
            <a:ext uri="{FF2B5EF4-FFF2-40B4-BE49-F238E27FC236}">
              <a16:creationId xmlns:a16="http://schemas.microsoft.com/office/drawing/2014/main" id="{DBD0BB12-3889-4DA1-A4E4-E355545F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20" name="Picture 20">
          <a:extLst>
            <a:ext uri="{FF2B5EF4-FFF2-40B4-BE49-F238E27FC236}">
              <a16:creationId xmlns:a16="http://schemas.microsoft.com/office/drawing/2014/main" id="{04F39D8E-9607-460C-B72D-0DEB96F6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21" name="Picture 20">
          <a:extLst>
            <a:ext uri="{FF2B5EF4-FFF2-40B4-BE49-F238E27FC236}">
              <a16:creationId xmlns:a16="http://schemas.microsoft.com/office/drawing/2014/main" id="{59F9F7D4-CE08-439A-9554-49B8142B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22" name="Picture 20">
          <a:extLst>
            <a:ext uri="{FF2B5EF4-FFF2-40B4-BE49-F238E27FC236}">
              <a16:creationId xmlns:a16="http://schemas.microsoft.com/office/drawing/2014/main" id="{F52EBA69-17FB-4A44-A694-FCC11F86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23" name="Picture 20">
          <a:extLst>
            <a:ext uri="{FF2B5EF4-FFF2-40B4-BE49-F238E27FC236}">
              <a16:creationId xmlns:a16="http://schemas.microsoft.com/office/drawing/2014/main" id="{534F7E2C-9CE6-4957-A51E-BF9668C00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24" name="Picture 20">
          <a:extLst>
            <a:ext uri="{FF2B5EF4-FFF2-40B4-BE49-F238E27FC236}">
              <a16:creationId xmlns:a16="http://schemas.microsoft.com/office/drawing/2014/main" id="{E920C6A0-3F97-4F52-90CA-0CA6BF94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125" name="Picture 20">
          <a:extLst>
            <a:ext uri="{FF2B5EF4-FFF2-40B4-BE49-F238E27FC236}">
              <a16:creationId xmlns:a16="http://schemas.microsoft.com/office/drawing/2014/main" id="{6ED3EC79-B7F1-4D50-A9C3-FC79F7C84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26" name="Picture 20">
          <a:extLst>
            <a:ext uri="{FF2B5EF4-FFF2-40B4-BE49-F238E27FC236}">
              <a16:creationId xmlns:a16="http://schemas.microsoft.com/office/drawing/2014/main" id="{D91D783D-E54E-4C3B-824B-169E3C2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27" name="Picture 20">
          <a:extLst>
            <a:ext uri="{FF2B5EF4-FFF2-40B4-BE49-F238E27FC236}">
              <a16:creationId xmlns:a16="http://schemas.microsoft.com/office/drawing/2014/main" id="{6E7FEE1A-179B-4095-BC58-67767814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28" name="Picture 20">
          <a:extLst>
            <a:ext uri="{FF2B5EF4-FFF2-40B4-BE49-F238E27FC236}">
              <a16:creationId xmlns:a16="http://schemas.microsoft.com/office/drawing/2014/main" id="{7A1420A8-F4CE-4F37-9BB2-583E07C8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29" name="Picture 20">
          <a:extLst>
            <a:ext uri="{FF2B5EF4-FFF2-40B4-BE49-F238E27FC236}">
              <a16:creationId xmlns:a16="http://schemas.microsoft.com/office/drawing/2014/main" id="{1EC9AB3C-9573-4366-875C-DFDB5EE5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30" name="Picture 20">
          <a:extLst>
            <a:ext uri="{FF2B5EF4-FFF2-40B4-BE49-F238E27FC236}">
              <a16:creationId xmlns:a16="http://schemas.microsoft.com/office/drawing/2014/main" id="{FAAA39DC-F362-4ADD-91B3-A5FA0F0C9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31" name="Picture 20">
          <a:extLst>
            <a:ext uri="{FF2B5EF4-FFF2-40B4-BE49-F238E27FC236}">
              <a16:creationId xmlns:a16="http://schemas.microsoft.com/office/drawing/2014/main" id="{744472ED-FAB5-4254-9134-C3CF21BB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32" name="Picture 20">
          <a:extLst>
            <a:ext uri="{FF2B5EF4-FFF2-40B4-BE49-F238E27FC236}">
              <a16:creationId xmlns:a16="http://schemas.microsoft.com/office/drawing/2014/main" id="{0AE645AD-993C-4970-9804-9EA80DD2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33" name="Picture 20">
          <a:extLst>
            <a:ext uri="{FF2B5EF4-FFF2-40B4-BE49-F238E27FC236}">
              <a16:creationId xmlns:a16="http://schemas.microsoft.com/office/drawing/2014/main" id="{9F97DEDF-B9BE-44DF-8740-9E9A9878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34" name="Picture 20">
          <a:extLst>
            <a:ext uri="{FF2B5EF4-FFF2-40B4-BE49-F238E27FC236}">
              <a16:creationId xmlns:a16="http://schemas.microsoft.com/office/drawing/2014/main" id="{9F58C5B8-5EFB-4684-80C3-986789A4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35" name="Picture 20">
          <a:extLst>
            <a:ext uri="{FF2B5EF4-FFF2-40B4-BE49-F238E27FC236}">
              <a16:creationId xmlns:a16="http://schemas.microsoft.com/office/drawing/2014/main" id="{5CCF99A6-7F31-481E-A634-E52C7008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36" name="Picture 20">
          <a:extLst>
            <a:ext uri="{FF2B5EF4-FFF2-40B4-BE49-F238E27FC236}">
              <a16:creationId xmlns:a16="http://schemas.microsoft.com/office/drawing/2014/main" id="{9DC0AEBD-DF04-4CA5-94D0-0D9DA766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37" name="Picture 20">
          <a:extLst>
            <a:ext uri="{FF2B5EF4-FFF2-40B4-BE49-F238E27FC236}">
              <a16:creationId xmlns:a16="http://schemas.microsoft.com/office/drawing/2014/main" id="{8F8F8B10-7824-406C-A38D-E33A47076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38" name="Picture 20">
          <a:extLst>
            <a:ext uri="{FF2B5EF4-FFF2-40B4-BE49-F238E27FC236}">
              <a16:creationId xmlns:a16="http://schemas.microsoft.com/office/drawing/2014/main" id="{A4A6EB64-2E12-4C50-B1BB-D863D7440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39" name="Picture 20">
          <a:extLst>
            <a:ext uri="{FF2B5EF4-FFF2-40B4-BE49-F238E27FC236}">
              <a16:creationId xmlns:a16="http://schemas.microsoft.com/office/drawing/2014/main" id="{0A909B14-B38E-4950-A2FA-DE024A53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40" name="Picture 20">
          <a:extLst>
            <a:ext uri="{FF2B5EF4-FFF2-40B4-BE49-F238E27FC236}">
              <a16:creationId xmlns:a16="http://schemas.microsoft.com/office/drawing/2014/main" id="{4F7EF7E6-B67F-48D1-962A-E522246F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41" name="Picture 20">
          <a:extLst>
            <a:ext uri="{FF2B5EF4-FFF2-40B4-BE49-F238E27FC236}">
              <a16:creationId xmlns:a16="http://schemas.microsoft.com/office/drawing/2014/main" id="{01214C8A-FA80-4F6D-B5CB-1E60D9D1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42" name="Picture 20">
          <a:extLst>
            <a:ext uri="{FF2B5EF4-FFF2-40B4-BE49-F238E27FC236}">
              <a16:creationId xmlns:a16="http://schemas.microsoft.com/office/drawing/2014/main" id="{679F260B-31A3-480F-A06F-07ABF8C6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43" name="Picture 20">
          <a:extLst>
            <a:ext uri="{FF2B5EF4-FFF2-40B4-BE49-F238E27FC236}">
              <a16:creationId xmlns:a16="http://schemas.microsoft.com/office/drawing/2014/main" id="{B5EF0219-E09D-4FDC-80C9-A5B75CEEF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44" name="Picture 20">
          <a:extLst>
            <a:ext uri="{FF2B5EF4-FFF2-40B4-BE49-F238E27FC236}">
              <a16:creationId xmlns:a16="http://schemas.microsoft.com/office/drawing/2014/main" id="{B71C52DA-AB81-4764-8760-1AC75CFE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45" name="Picture 20">
          <a:extLst>
            <a:ext uri="{FF2B5EF4-FFF2-40B4-BE49-F238E27FC236}">
              <a16:creationId xmlns:a16="http://schemas.microsoft.com/office/drawing/2014/main" id="{8F744033-F981-423C-822C-B118DFFE5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46" name="Picture 20">
          <a:extLst>
            <a:ext uri="{FF2B5EF4-FFF2-40B4-BE49-F238E27FC236}">
              <a16:creationId xmlns:a16="http://schemas.microsoft.com/office/drawing/2014/main" id="{639643A4-81AD-4098-9140-4957BDFF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47" name="Picture 20">
          <a:extLst>
            <a:ext uri="{FF2B5EF4-FFF2-40B4-BE49-F238E27FC236}">
              <a16:creationId xmlns:a16="http://schemas.microsoft.com/office/drawing/2014/main" id="{0F61E9D0-0EDE-4259-B991-645CE784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48" name="Picture 20">
          <a:extLst>
            <a:ext uri="{FF2B5EF4-FFF2-40B4-BE49-F238E27FC236}">
              <a16:creationId xmlns:a16="http://schemas.microsoft.com/office/drawing/2014/main" id="{E74260AF-2ED8-4DCA-8800-2ED5A8ED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49" name="Picture 20">
          <a:extLst>
            <a:ext uri="{FF2B5EF4-FFF2-40B4-BE49-F238E27FC236}">
              <a16:creationId xmlns:a16="http://schemas.microsoft.com/office/drawing/2014/main" id="{F2B45426-5A5A-4AF9-8824-C8C69B29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50" name="Picture 20">
          <a:extLst>
            <a:ext uri="{FF2B5EF4-FFF2-40B4-BE49-F238E27FC236}">
              <a16:creationId xmlns:a16="http://schemas.microsoft.com/office/drawing/2014/main" id="{C3C73A3B-FBD0-4B8A-9B25-8DD5EDF6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51" name="Picture 20">
          <a:extLst>
            <a:ext uri="{FF2B5EF4-FFF2-40B4-BE49-F238E27FC236}">
              <a16:creationId xmlns:a16="http://schemas.microsoft.com/office/drawing/2014/main" id="{A4537FCB-6B18-4E1A-B90D-1E9F39A3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52" name="Picture 20">
          <a:extLst>
            <a:ext uri="{FF2B5EF4-FFF2-40B4-BE49-F238E27FC236}">
              <a16:creationId xmlns:a16="http://schemas.microsoft.com/office/drawing/2014/main" id="{4183E5B2-0758-469C-AAAA-F55A6D3B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53" name="Picture 20">
          <a:extLst>
            <a:ext uri="{FF2B5EF4-FFF2-40B4-BE49-F238E27FC236}">
              <a16:creationId xmlns:a16="http://schemas.microsoft.com/office/drawing/2014/main" id="{626D4F64-BE2E-4E1E-BE09-BD234D0D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54" name="Picture 20">
          <a:extLst>
            <a:ext uri="{FF2B5EF4-FFF2-40B4-BE49-F238E27FC236}">
              <a16:creationId xmlns:a16="http://schemas.microsoft.com/office/drawing/2014/main" id="{F263DED8-53A3-4714-954B-57A0A1C5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55" name="Picture 20">
          <a:extLst>
            <a:ext uri="{FF2B5EF4-FFF2-40B4-BE49-F238E27FC236}">
              <a16:creationId xmlns:a16="http://schemas.microsoft.com/office/drawing/2014/main" id="{18BE8316-9561-49E7-99A4-DBBA661C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56" name="Picture 20">
          <a:extLst>
            <a:ext uri="{FF2B5EF4-FFF2-40B4-BE49-F238E27FC236}">
              <a16:creationId xmlns:a16="http://schemas.microsoft.com/office/drawing/2014/main" id="{ADB34B9F-D416-4940-B5F5-14D4963F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57" name="Picture 20">
          <a:extLst>
            <a:ext uri="{FF2B5EF4-FFF2-40B4-BE49-F238E27FC236}">
              <a16:creationId xmlns:a16="http://schemas.microsoft.com/office/drawing/2014/main" id="{378A49D0-AC6F-4F69-9A83-35A226FA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58" name="Picture 20">
          <a:extLst>
            <a:ext uri="{FF2B5EF4-FFF2-40B4-BE49-F238E27FC236}">
              <a16:creationId xmlns:a16="http://schemas.microsoft.com/office/drawing/2014/main" id="{70FE71CE-74D0-4823-A504-B6354081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59" name="Picture 20">
          <a:extLst>
            <a:ext uri="{FF2B5EF4-FFF2-40B4-BE49-F238E27FC236}">
              <a16:creationId xmlns:a16="http://schemas.microsoft.com/office/drawing/2014/main" id="{E2DB91AD-7929-4E7F-B8E8-E677FCF3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60" name="Picture 20">
          <a:extLst>
            <a:ext uri="{FF2B5EF4-FFF2-40B4-BE49-F238E27FC236}">
              <a16:creationId xmlns:a16="http://schemas.microsoft.com/office/drawing/2014/main" id="{B869A8AF-AF42-4B48-B9D2-4B307952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61" name="Picture 20">
          <a:extLst>
            <a:ext uri="{FF2B5EF4-FFF2-40B4-BE49-F238E27FC236}">
              <a16:creationId xmlns:a16="http://schemas.microsoft.com/office/drawing/2014/main" id="{26E104C0-52BE-4F55-9D7B-74EB461E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62" name="Picture 20">
          <a:extLst>
            <a:ext uri="{FF2B5EF4-FFF2-40B4-BE49-F238E27FC236}">
              <a16:creationId xmlns:a16="http://schemas.microsoft.com/office/drawing/2014/main" id="{2C3AA87D-4F38-44DD-84A9-4C4BBE69E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63" name="Picture 20">
          <a:extLst>
            <a:ext uri="{FF2B5EF4-FFF2-40B4-BE49-F238E27FC236}">
              <a16:creationId xmlns:a16="http://schemas.microsoft.com/office/drawing/2014/main" id="{096EAE11-9166-4DCC-84D7-1A17DD955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64" name="Picture 20">
          <a:extLst>
            <a:ext uri="{FF2B5EF4-FFF2-40B4-BE49-F238E27FC236}">
              <a16:creationId xmlns:a16="http://schemas.microsoft.com/office/drawing/2014/main" id="{ADA48E19-E455-4322-86B7-8FE67B72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65" name="Picture 20">
          <a:extLst>
            <a:ext uri="{FF2B5EF4-FFF2-40B4-BE49-F238E27FC236}">
              <a16:creationId xmlns:a16="http://schemas.microsoft.com/office/drawing/2014/main" id="{ADB9B4A3-F317-47BF-A0EF-DE7EBDE5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66" name="Picture 20">
          <a:extLst>
            <a:ext uri="{FF2B5EF4-FFF2-40B4-BE49-F238E27FC236}">
              <a16:creationId xmlns:a16="http://schemas.microsoft.com/office/drawing/2014/main" id="{22B2DED3-81AB-467D-B6F0-8957B54B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67" name="Picture 20">
          <a:extLst>
            <a:ext uri="{FF2B5EF4-FFF2-40B4-BE49-F238E27FC236}">
              <a16:creationId xmlns:a16="http://schemas.microsoft.com/office/drawing/2014/main" id="{B9CAE6C3-3594-42AD-8AC5-B308EA4E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68" name="Picture 20">
          <a:extLst>
            <a:ext uri="{FF2B5EF4-FFF2-40B4-BE49-F238E27FC236}">
              <a16:creationId xmlns:a16="http://schemas.microsoft.com/office/drawing/2014/main" id="{CEBE84E2-78AE-48E5-BB25-2C833C981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69" name="Picture 20">
          <a:extLst>
            <a:ext uri="{FF2B5EF4-FFF2-40B4-BE49-F238E27FC236}">
              <a16:creationId xmlns:a16="http://schemas.microsoft.com/office/drawing/2014/main" id="{8B1DCB49-0133-41B2-AECC-43FBD37DF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70" name="Picture 20">
          <a:extLst>
            <a:ext uri="{FF2B5EF4-FFF2-40B4-BE49-F238E27FC236}">
              <a16:creationId xmlns:a16="http://schemas.microsoft.com/office/drawing/2014/main" id="{3F0113D3-669C-4F43-9217-4ED1B892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71" name="Picture 20">
          <a:extLst>
            <a:ext uri="{FF2B5EF4-FFF2-40B4-BE49-F238E27FC236}">
              <a16:creationId xmlns:a16="http://schemas.microsoft.com/office/drawing/2014/main" id="{57654E13-68E6-4F33-B4EA-506F8787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72" name="Picture 20">
          <a:extLst>
            <a:ext uri="{FF2B5EF4-FFF2-40B4-BE49-F238E27FC236}">
              <a16:creationId xmlns:a16="http://schemas.microsoft.com/office/drawing/2014/main" id="{9E5EFED0-6492-4218-9841-868F99F3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73" name="Picture 20">
          <a:extLst>
            <a:ext uri="{FF2B5EF4-FFF2-40B4-BE49-F238E27FC236}">
              <a16:creationId xmlns:a16="http://schemas.microsoft.com/office/drawing/2014/main" id="{A8F7756F-3770-46F2-BF7E-15BC928B9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74" name="Picture 20">
          <a:extLst>
            <a:ext uri="{FF2B5EF4-FFF2-40B4-BE49-F238E27FC236}">
              <a16:creationId xmlns:a16="http://schemas.microsoft.com/office/drawing/2014/main" id="{9B3342AF-B7D3-466F-9695-B29381E2F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75" name="Picture 20">
          <a:extLst>
            <a:ext uri="{FF2B5EF4-FFF2-40B4-BE49-F238E27FC236}">
              <a16:creationId xmlns:a16="http://schemas.microsoft.com/office/drawing/2014/main" id="{B5BF157A-F2CF-443D-8DE7-DEEE8C05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76" name="Picture 20">
          <a:extLst>
            <a:ext uri="{FF2B5EF4-FFF2-40B4-BE49-F238E27FC236}">
              <a16:creationId xmlns:a16="http://schemas.microsoft.com/office/drawing/2014/main" id="{C911A828-66F6-4280-9217-50FD8264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77" name="Picture 20">
          <a:extLst>
            <a:ext uri="{FF2B5EF4-FFF2-40B4-BE49-F238E27FC236}">
              <a16:creationId xmlns:a16="http://schemas.microsoft.com/office/drawing/2014/main" id="{A6523A42-B502-40C1-B8D7-C0D0B80E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78" name="Picture 20">
          <a:extLst>
            <a:ext uri="{FF2B5EF4-FFF2-40B4-BE49-F238E27FC236}">
              <a16:creationId xmlns:a16="http://schemas.microsoft.com/office/drawing/2014/main" id="{57F552E5-2216-49E5-8CC4-A1395067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79" name="Picture 20">
          <a:extLst>
            <a:ext uri="{FF2B5EF4-FFF2-40B4-BE49-F238E27FC236}">
              <a16:creationId xmlns:a16="http://schemas.microsoft.com/office/drawing/2014/main" id="{0EB58DC0-CE13-4529-9C17-87C085FC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80" name="Picture 20">
          <a:extLst>
            <a:ext uri="{FF2B5EF4-FFF2-40B4-BE49-F238E27FC236}">
              <a16:creationId xmlns:a16="http://schemas.microsoft.com/office/drawing/2014/main" id="{F557C918-FB7F-4818-9E77-CECB5B20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81" name="Picture 20">
          <a:extLst>
            <a:ext uri="{FF2B5EF4-FFF2-40B4-BE49-F238E27FC236}">
              <a16:creationId xmlns:a16="http://schemas.microsoft.com/office/drawing/2014/main" id="{38EC12C9-E5B8-4A2E-9B3F-90F5D9A4C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82" name="Picture 20">
          <a:extLst>
            <a:ext uri="{FF2B5EF4-FFF2-40B4-BE49-F238E27FC236}">
              <a16:creationId xmlns:a16="http://schemas.microsoft.com/office/drawing/2014/main" id="{E5AFB42A-031F-47D5-88DA-C0A5C7B3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83" name="Picture 20">
          <a:extLst>
            <a:ext uri="{FF2B5EF4-FFF2-40B4-BE49-F238E27FC236}">
              <a16:creationId xmlns:a16="http://schemas.microsoft.com/office/drawing/2014/main" id="{A6B350AF-8AB6-4FE4-A13A-AD9BEF08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84" name="Picture 20">
          <a:extLst>
            <a:ext uri="{FF2B5EF4-FFF2-40B4-BE49-F238E27FC236}">
              <a16:creationId xmlns:a16="http://schemas.microsoft.com/office/drawing/2014/main" id="{E777F4EA-CD83-4295-BB95-C430D986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85" name="Picture 20">
          <a:extLst>
            <a:ext uri="{FF2B5EF4-FFF2-40B4-BE49-F238E27FC236}">
              <a16:creationId xmlns:a16="http://schemas.microsoft.com/office/drawing/2014/main" id="{07ADBC39-FBBD-4D88-BEA6-05CEAA63D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86" name="Picture 20">
          <a:extLst>
            <a:ext uri="{FF2B5EF4-FFF2-40B4-BE49-F238E27FC236}">
              <a16:creationId xmlns:a16="http://schemas.microsoft.com/office/drawing/2014/main" id="{95CF65CC-0325-4D71-8FD3-1471E22A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87" name="Picture 20">
          <a:extLst>
            <a:ext uri="{FF2B5EF4-FFF2-40B4-BE49-F238E27FC236}">
              <a16:creationId xmlns:a16="http://schemas.microsoft.com/office/drawing/2014/main" id="{12883BD4-B364-496D-88A6-E86172CBD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88" name="Picture 20">
          <a:extLst>
            <a:ext uri="{FF2B5EF4-FFF2-40B4-BE49-F238E27FC236}">
              <a16:creationId xmlns:a16="http://schemas.microsoft.com/office/drawing/2014/main" id="{DDC68427-ACCA-4174-A779-CCCEFB89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89" name="Picture 20">
          <a:extLst>
            <a:ext uri="{FF2B5EF4-FFF2-40B4-BE49-F238E27FC236}">
              <a16:creationId xmlns:a16="http://schemas.microsoft.com/office/drawing/2014/main" id="{DA1B40ED-7DB0-48F7-899E-A9EFC9F0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90" name="Picture 20">
          <a:extLst>
            <a:ext uri="{FF2B5EF4-FFF2-40B4-BE49-F238E27FC236}">
              <a16:creationId xmlns:a16="http://schemas.microsoft.com/office/drawing/2014/main" id="{A177F254-A002-449C-89B3-0447F9CD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91" name="Picture 20">
          <a:extLst>
            <a:ext uri="{FF2B5EF4-FFF2-40B4-BE49-F238E27FC236}">
              <a16:creationId xmlns:a16="http://schemas.microsoft.com/office/drawing/2014/main" id="{B0117AB6-3AEE-489C-A49A-FD6F9AFD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92" name="Picture 20">
          <a:extLst>
            <a:ext uri="{FF2B5EF4-FFF2-40B4-BE49-F238E27FC236}">
              <a16:creationId xmlns:a16="http://schemas.microsoft.com/office/drawing/2014/main" id="{9A4E1756-FEA7-439E-BE79-A4F166B8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93" name="Picture 20">
          <a:extLst>
            <a:ext uri="{FF2B5EF4-FFF2-40B4-BE49-F238E27FC236}">
              <a16:creationId xmlns:a16="http://schemas.microsoft.com/office/drawing/2014/main" id="{52764B99-C8E0-4588-90A5-76458EE2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94" name="Picture 20">
          <a:extLst>
            <a:ext uri="{FF2B5EF4-FFF2-40B4-BE49-F238E27FC236}">
              <a16:creationId xmlns:a16="http://schemas.microsoft.com/office/drawing/2014/main" id="{E6231C2D-0A42-47F4-A6E1-D2937F8E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213</xdr:row>
      <xdr:rowOff>0</xdr:rowOff>
    </xdr:from>
    <xdr:ext cx="9525" cy="88034"/>
    <xdr:pic>
      <xdr:nvPicPr>
        <xdr:cNvPr id="195" name="Picture 20">
          <a:extLst>
            <a:ext uri="{FF2B5EF4-FFF2-40B4-BE49-F238E27FC236}">
              <a16:creationId xmlns:a16="http://schemas.microsoft.com/office/drawing/2014/main" id="{BB4F4664-44C3-421E-AE8A-B99A0D0F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196" name="Picture 20">
          <a:extLst>
            <a:ext uri="{FF2B5EF4-FFF2-40B4-BE49-F238E27FC236}">
              <a16:creationId xmlns:a16="http://schemas.microsoft.com/office/drawing/2014/main" id="{65D83B1A-1F1D-4F7D-8D8F-73F70AD7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79375"/>
    <xdr:pic>
      <xdr:nvPicPr>
        <xdr:cNvPr id="197" name="Picture 20">
          <a:extLst>
            <a:ext uri="{FF2B5EF4-FFF2-40B4-BE49-F238E27FC236}">
              <a16:creationId xmlns:a16="http://schemas.microsoft.com/office/drawing/2014/main" id="{72F1D6B3-82D6-469E-9DED-9F615588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198" name="Picture 20">
          <a:extLst>
            <a:ext uri="{FF2B5EF4-FFF2-40B4-BE49-F238E27FC236}">
              <a16:creationId xmlns:a16="http://schemas.microsoft.com/office/drawing/2014/main" id="{3B1DBFED-A851-4F0D-BC00-FCABEFF8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199" name="Picture 20">
          <a:extLst>
            <a:ext uri="{FF2B5EF4-FFF2-40B4-BE49-F238E27FC236}">
              <a16:creationId xmlns:a16="http://schemas.microsoft.com/office/drawing/2014/main" id="{7675ABCB-25F3-45ED-9EC9-C6C377E9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00" name="Picture 20">
          <a:extLst>
            <a:ext uri="{FF2B5EF4-FFF2-40B4-BE49-F238E27FC236}">
              <a16:creationId xmlns:a16="http://schemas.microsoft.com/office/drawing/2014/main" id="{55EAB143-E6F6-4F0E-8CEE-A6B8BC9E1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01" name="Picture 20">
          <a:extLst>
            <a:ext uri="{FF2B5EF4-FFF2-40B4-BE49-F238E27FC236}">
              <a16:creationId xmlns:a16="http://schemas.microsoft.com/office/drawing/2014/main" id="{B018BCAB-120E-48B1-8306-B5B8C0AC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02" name="Picture 20">
          <a:extLst>
            <a:ext uri="{FF2B5EF4-FFF2-40B4-BE49-F238E27FC236}">
              <a16:creationId xmlns:a16="http://schemas.microsoft.com/office/drawing/2014/main" id="{6251E55F-B1B5-4E46-98F1-DC0C95BC7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03" name="Picture 20">
          <a:extLst>
            <a:ext uri="{FF2B5EF4-FFF2-40B4-BE49-F238E27FC236}">
              <a16:creationId xmlns:a16="http://schemas.microsoft.com/office/drawing/2014/main" id="{94C8CA4E-C794-46E3-8EA4-50008847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04" name="Picture 20">
          <a:extLst>
            <a:ext uri="{FF2B5EF4-FFF2-40B4-BE49-F238E27FC236}">
              <a16:creationId xmlns:a16="http://schemas.microsoft.com/office/drawing/2014/main" id="{90D3A798-4DBA-45E2-BFA4-50106877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05" name="Picture 20">
          <a:extLst>
            <a:ext uri="{FF2B5EF4-FFF2-40B4-BE49-F238E27FC236}">
              <a16:creationId xmlns:a16="http://schemas.microsoft.com/office/drawing/2014/main" id="{E09E6E86-6A32-44FF-B067-0001FDD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06" name="Picture 20">
          <a:extLst>
            <a:ext uri="{FF2B5EF4-FFF2-40B4-BE49-F238E27FC236}">
              <a16:creationId xmlns:a16="http://schemas.microsoft.com/office/drawing/2014/main" id="{AC59B2A5-0723-4F49-ADE0-3036B443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07" name="Picture 20">
          <a:extLst>
            <a:ext uri="{FF2B5EF4-FFF2-40B4-BE49-F238E27FC236}">
              <a16:creationId xmlns:a16="http://schemas.microsoft.com/office/drawing/2014/main" id="{879139FF-1FB4-4711-BDD5-26C78D082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08" name="Picture 20">
          <a:extLst>
            <a:ext uri="{FF2B5EF4-FFF2-40B4-BE49-F238E27FC236}">
              <a16:creationId xmlns:a16="http://schemas.microsoft.com/office/drawing/2014/main" id="{DB5138BD-2D13-41F5-B30E-75600D4B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09" name="Picture 20">
          <a:extLst>
            <a:ext uri="{FF2B5EF4-FFF2-40B4-BE49-F238E27FC236}">
              <a16:creationId xmlns:a16="http://schemas.microsoft.com/office/drawing/2014/main" id="{887E38FF-2689-431A-A3E2-0508F1A1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10" name="Picture 20">
          <a:extLst>
            <a:ext uri="{FF2B5EF4-FFF2-40B4-BE49-F238E27FC236}">
              <a16:creationId xmlns:a16="http://schemas.microsoft.com/office/drawing/2014/main" id="{B1E281F2-C2EF-4860-B58F-A98D70F62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11" name="Picture 20">
          <a:extLst>
            <a:ext uri="{FF2B5EF4-FFF2-40B4-BE49-F238E27FC236}">
              <a16:creationId xmlns:a16="http://schemas.microsoft.com/office/drawing/2014/main" id="{EABA914C-E360-49FF-961F-CC2991A2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12" name="Picture 20">
          <a:extLst>
            <a:ext uri="{FF2B5EF4-FFF2-40B4-BE49-F238E27FC236}">
              <a16:creationId xmlns:a16="http://schemas.microsoft.com/office/drawing/2014/main" id="{180FFC43-899C-4FFF-838A-39AEC965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13" name="Picture 20">
          <a:extLst>
            <a:ext uri="{FF2B5EF4-FFF2-40B4-BE49-F238E27FC236}">
              <a16:creationId xmlns:a16="http://schemas.microsoft.com/office/drawing/2014/main" id="{AC601AD6-278B-4CF5-8B06-09F7560A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14" name="Picture 20">
          <a:extLst>
            <a:ext uri="{FF2B5EF4-FFF2-40B4-BE49-F238E27FC236}">
              <a16:creationId xmlns:a16="http://schemas.microsoft.com/office/drawing/2014/main" id="{3C695FCB-1F14-436A-91E9-CB12D4A31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15" name="Picture 20">
          <a:extLst>
            <a:ext uri="{FF2B5EF4-FFF2-40B4-BE49-F238E27FC236}">
              <a16:creationId xmlns:a16="http://schemas.microsoft.com/office/drawing/2014/main" id="{482A63F5-8D8F-4142-AB45-DEF2BD0A1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16" name="Picture 20">
          <a:extLst>
            <a:ext uri="{FF2B5EF4-FFF2-40B4-BE49-F238E27FC236}">
              <a16:creationId xmlns:a16="http://schemas.microsoft.com/office/drawing/2014/main" id="{376E2AF5-373D-40F9-AF27-195A4646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17" name="Picture 20">
          <a:extLst>
            <a:ext uri="{FF2B5EF4-FFF2-40B4-BE49-F238E27FC236}">
              <a16:creationId xmlns:a16="http://schemas.microsoft.com/office/drawing/2014/main" id="{FFF00626-E8B2-4DD4-95DF-111AF3786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18" name="Picture 20">
          <a:extLst>
            <a:ext uri="{FF2B5EF4-FFF2-40B4-BE49-F238E27FC236}">
              <a16:creationId xmlns:a16="http://schemas.microsoft.com/office/drawing/2014/main" id="{68DC0473-6E50-4968-BEEA-037307BB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19" name="Picture 20">
          <a:extLst>
            <a:ext uri="{FF2B5EF4-FFF2-40B4-BE49-F238E27FC236}">
              <a16:creationId xmlns:a16="http://schemas.microsoft.com/office/drawing/2014/main" id="{13EAE7A1-2260-419F-9972-EDED75E0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20" name="Picture 20">
          <a:extLst>
            <a:ext uri="{FF2B5EF4-FFF2-40B4-BE49-F238E27FC236}">
              <a16:creationId xmlns:a16="http://schemas.microsoft.com/office/drawing/2014/main" id="{62C56AB5-FC9A-42B6-A0E1-1B93EF534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4763" cy="79375"/>
    <xdr:pic>
      <xdr:nvPicPr>
        <xdr:cNvPr id="221" name="Picture 20">
          <a:extLst>
            <a:ext uri="{FF2B5EF4-FFF2-40B4-BE49-F238E27FC236}">
              <a16:creationId xmlns:a16="http://schemas.microsoft.com/office/drawing/2014/main" id="{0D655558-826D-4619-8707-5698E7425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22" name="Picture 20">
          <a:extLst>
            <a:ext uri="{FF2B5EF4-FFF2-40B4-BE49-F238E27FC236}">
              <a16:creationId xmlns:a16="http://schemas.microsoft.com/office/drawing/2014/main" id="{90035122-622C-4F3E-8D3D-78328F509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23" name="Picture 20">
          <a:extLst>
            <a:ext uri="{FF2B5EF4-FFF2-40B4-BE49-F238E27FC236}">
              <a16:creationId xmlns:a16="http://schemas.microsoft.com/office/drawing/2014/main" id="{6710C559-8D4B-45CA-9F39-935D1590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24" name="Picture 20">
          <a:extLst>
            <a:ext uri="{FF2B5EF4-FFF2-40B4-BE49-F238E27FC236}">
              <a16:creationId xmlns:a16="http://schemas.microsoft.com/office/drawing/2014/main" id="{D6925D97-3A7C-4AB5-AA3A-ACFB387A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25" name="Picture 20">
          <a:extLst>
            <a:ext uri="{FF2B5EF4-FFF2-40B4-BE49-F238E27FC236}">
              <a16:creationId xmlns:a16="http://schemas.microsoft.com/office/drawing/2014/main" id="{DF47AE41-DCB9-450B-8D09-775459FF5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26" name="Picture 20">
          <a:extLst>
            <a:ext uri="{FF2B5EF4-FFF2-40B4-BE49-F238E27FC236}">
              <a16:creationId xmlns:a16="http://schemas.microsoft.com/office/drawing/2014/main" id="{FD64F683-DA89-4247-9065-1C5C9194A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27" name="Picture 20">
          <a:extLst>
            <a:ext uri="{FF2B5EF4-FFF2-40B4-BE49-F238E27FC236}">
              <a16:creationId xmlns:a16="http://schemas.microsoft.com/office/drawing/2014/main" id="{FC5D8D2D-1023-4CCD-9FD1-1198A41B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28" name="Picture 20">
          <a:extLst>
            <a:ext uri="{FF2B5EF4-FFF2-40B4-BE49-F238E27FC236}">
              <a16:creationId xmlns:a16="http://schemas.microsoft.com/office/drawing/2014/main" id="{310F32DE-83D9-4DF1-A531-5877D287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29" name="Picture 20">
          <a:extLst>
            <a:ext uri="{FF2B5EF4-FFF2-40B4-BE49-F238E27FC236}">
              <a16:creationId xmlns:a16="http://schemas.microsoft.com/office/drawing/2014/main" id="{66C1249B-15C0-4FAC-8C35-3E2B4EBF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30" name="Picture 20">
          <a:extLst>
            <a:ext uri="{FF2B5EF4-FFF2-40B4-BE49-F238E27FC236}">
              <a16:creationId xmlns:a16="http://schemas.microsoft.com/office/drawing/2014/main" id="{61693A95-90EE-47CD-88B5-1CEF5574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213</xdr:row>
      <xdr:rowOff>0</xdr:rowOff>
    </xdr:from>
    <xdr:ext cx="9525" cy="88034"/>
    <xdr:pic>
      <xdr:nvPicPr>
        <xdr:cNvPr id="231" name="Picture 20">
          <a:extLst>
            <a:ext uri="{FF2B5EF4-FFF2-40B4-BE49-F238E27FC236}">
              <a16:creationId xmlns:a16="http://schemas.microsoft.com/office/drawing/2014/main" id="{A1F06C93-A203-44CC-B08A-6323520F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213</xdr:row>
      <xdr:rowOff>0</xdr:rowOff>
    </xdr:from>
    <xdr:ext cx="9525" cy="88034"/>
    <xdr:pic>
      <xdr:nvPicPr>
        <xdr:cNvPr id="232" name="Picture 20">
          <a:extLst>
            <a:ext uri="{FF2B5EF4-FFF2-40B4-BE49-F238E27FC236}">
              <a16:creationId xmlns:a16="http://schemas.microsoft.com/office/drawing/2014/main" id="{8CA508F3-D8DB-4F5F-92FC-8F9488CC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213</xdr:row>
      <xdr:rowOff>0</xdr:rowOff>
    </xdr:from>
    <xdr:ext cx="9525" cy="79375"/>
    <xdr:pic>
      <xdr:nvPicPr>
        <xdr:cNvPr id="233" name="Picture 20">
          <a:extLst>
            <a:ext uri="{FF2B5EF4-FFF2-40B4-BE49-F238E27FC236}">
              <a16:creationId xmlns:a16="http://schemas.microsoft.com/office/drawing/2014/main" id="{F97BE590-D587-4AD7-8E57-12B3223F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86106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0" cy="88034"/>
    <xdr:pic>
      <xdr:nvPicPr>
        <xdr:cNvPr id="234" name="Picture 20">
          <a:extLst>
            <a:ext uri="{FF2B5EF4-FFF2-40B4-BE49-F238E27FC236}">
              <a16:creationId xmlns:a16="http://schemas.microsoft.com/office/drawing/2014/main" id="{6A0E564C-83C8-444F-BB24-490ECC532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235" name="Picture 20">
          <a:extLst>
            <a:ext uri="{FF2B5EF4-FFF2-40B4-BE49-F238E27FC236}">
              <a16:creationId xmlns:a16="http://schemas.microsoft.com/office/drawing/2014/main" id="{1BAE864D-2EF3-4132-A233-421A2F77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236" name="Picture 20">
          <a:extLst>
            <a:ext uri="{FF2B5EF4-FFF2-40B4-BE49-F238E27FC236}">
              <a16:creationId xmlns:a16="http://schemas.microsoft.com/office/drawing/2014/main" id="{7A1AB990-7FDD-43AB-81D3-7C39CBF7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237" name="Picture 20">
          <a:extLst>
            <a:ext uri="{FF2B5EF4-FFF2-40B4-BE49-F238E27FC236}">
              <a16:creationId xmlns:a16="http://schemas.microsoft.com/office/drawing/2014/main" id="{AEB29C76-471C-484A-B3DC-CA67D411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238" name="Picture 20">
          <a:extLst>
            <a:ext uri="{FF2B5EF4-FFF2-40B4-BE49-F238E27FC236}">
              <a16:creationId xmlns:a16="http://schemas.microsoft.com/office/drawing/2014/main" id="{24E6B373-4C08-4A34-9793-5E6BD699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213</xdr:row>
      <xdr:rowOff>0</xdr:rowOff>
    </xdr:from>
    <xdr:ext cx="0" cy="82873"/>
    <xdr:pic>
      <xdr:nvPicPr>
        <xdr:cNvPr id="239" name="Picture 20">
          <a:extLst>
            <a:ext uri="{FF2B5EF4-FFF2-40B4-BE49-F238E27FC236}">
              <a16:creationId xmlns:a16="http://schemas.microsoft.com/office/drawing/2014/main" id="{5223DE96-1EE1-46C0-BF46-DE59161C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1525" y="86106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213</xdr:row>
      <xdr:rowOff>0</xdr:rowOff>
    </xdr:from>
    <xdr:ext cx="9525" cy="88034"/>
    <xdr:pic>
      <xdr:nvPicPr>
        <xdr:cNvPr id="240" name="Picture 20">
          <a:extLst>
            <a:ext uri="{FF2B5EF4-FFF2-40B4-BE49-F238E27FC236}">
              <a16:creationId xmlns:a16="http://schemas.microsoft.com/office/drawing/2014/main" id="{C3BF5405-E10C-4DF4-9C76-B5A4B2FF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6106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213</xdr:row>
      <xdr:rowOff>0</xdr:rowOff>
    </xdr:from>
    <xdr:ext cx="9525" cy="82873"/>
    <xdr:pic>
      <xdr:nvPicPr>
        <xdr:cNvPr id="241" name="Picture 20">
          <a:extLst>
            <a:ext uri="{FF2B5EF4-FFF2-40B4-BE49-F238E27FC236}">
              <a16:creationId xmlns:a16="http://schemas.microsoft.com/office/drawing/2014/main" id="{FA4D3EE8-53BA-4D0D-B2B1-2E709582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86106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2" name="Picture 20">
          <a:extLst>
            <a:ext uri="{FF2B5EF4-FFF2-40B4-BE49-F238E27FC236}">
              <a16:creationId xmlns:a16="http://schemas.microsoft.com/office/drawing/2014/main" id="{75BB6511-E20E-413C-90C9-B57E0ABF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3" name="Picture 20">
          <a:extLst>
            <a:ext uri="{FF2B5EF4-FFF2-40B4-BE49-F238E27FC236}">
              <a16:creationId xmlns:a16="http://schemas.microsoft.com/office/drawing/2014/main" id="{6898E629-3358-4A14-9381-97BCFD321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4" name="Picture 20">
          <a:extLst>
            <a:ext uri="{FF2B5EF4-FFF2-40B4-BE49-F238E27FC236}">
              <a16:creationId xmlns:a16="http://schemas.microsoft.com/office/drawing/2014/main" id="{1F478089-A01A-487C-8010-BE1F3431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5" name="Picture 20">
          <a:extLst>
            <a:ext uri="{FF2B5EF4-FFF2-40B4-BE49-F238E27FC236}">
              <a16:creationId xmlns:a16="http://schemas.microsoft.com/office/drawing/2014/main" id="{6D3E793A-901D-423C-89A9-7B4DD9F45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6" name="Picture 20">
          <a:extLst>
            <a:ext uri="{FF2B5EF4-FFF2-40B4-BE49-F238E27FC236}">
              <a16:creationId xmlns:a16="http://schemas.microsoft.com/office/drawing/2014/main" id="{93AB52AB-C71A-49EE-9FEB-59D0E196C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7" name="Picture 20">
          <a:extLst>
            <a:ext uri="{FF2B5EF4-FFF2-40B4-BE49-F238E27FC236}">
              <a16:creationId xmlns:a16="http://schemas.microsoft.com/office/drawing/2014/main" id="{896F972C-B3D9-45E5-BC23-1D199573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8" name="Picture 20">
          <a:extLst>
            <a:ext uri="{FF2B5EF4-FFF2-40B4-BE49-F238E27FC236}">
              <a16:creationId xmlns:a16="http://schemas.microsoft.com/office/drawing/2014/main" id="{9B767A60-3431-4B6E-8DBF-E0EF8E1A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49" name="Picture 20">
          <a:extLst>
            <a:ext uri="{FF2B5EF4-FFF2-40B4-BE49-F238E27FC236}">
              <a16:creationId xmlns:a16="http://schemas.microsoft.com/office/drawing/2014/main" id="{72AF03D7-7EB9-4B09-8627-D0DC7500B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0" name="Picture 20">
          <a:extLst>
            <a:ext uri="{FF2B5EF4-FFF2-40B4-BE49-F238E27FC236}">
              <a16:creationId xmlns:a16="http://schemas.microsoft.com/office/drawing/2014/main" id="{0294206A-4C74-4006-BEC5-09E5109D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1" name="Picture 20">
          <a:extLst>
            <a:ext uri="{FF2B5EF4-FFF2-40B4-BE49-F238E27FC236}">
              <a16:creationId xmlns:a16="http://schemas.microsoft.com/office/drawing/2014/main" id="{FDE7BD5A-3D3A-45E6-A974-09BBC7FF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2" name="Picture 20">
          <a:extLst>
            <a:ext uri="{FF2B5EF4-FFF2-40B4-BE49-F238E27FC236}">
              <a16:creationId xmlns:a16="http://schemas.microsoft.com/office/drawing/2014/main" id="{57108855-AFD8-4F33-B20F-A1B8C7125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3" name="Picture 20">
          <a:extLst>
            <a:ext uri="{FF2B5EF4-FFF2-40B4-BE49-F238E27FC236}">
              <a16:creationId xmlns:a16="http://schemas.microsoft.com/office/drawing/2014/main" id="{7360C471-FFC2-418B-8E5C-1D9B1171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4" name="Picture 20">
          <a:extLst>
            <a:ext uri="{FF2B5EF4-FFF2-40B4-BE49-F238E27FC236}">
              <a16:creationId xmlns:a16="http://schemas.microsoft.com/office/drawing/2014/main" id="{C5BC91B1-38DB-4204-BA9D-ED8C70EDD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5" name="Picture 20">
          <a:extLst>
            <a:ext uri="{FF2B5EF4-FFF2-40B4-BE49-F238E27FC236}">
              <a16:creationId xmlns:a16="http://schemas.microsoft.com/office/drawing/2014/main" id="{B1F5C655-0589-48BD-AAF2-62F03D6EB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6" name="Picture 20">
          <a:extLst>
            <a:ext uri="{FF2B5EF4-FFF2-40B4-BE49-F238E27FC236}">
              <a16:creationId xmlns:a16="http://schemas.microsoft.com/office/drawing/2014/main" id="{E0505027-5F92-4DDB-A109-114DF98A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7" name="Picture 20">
          <a:extLst>
            <a:ext uri="{FF2B5EF4-FFF2-40B4-BE49-F238E27FC236}">
              <a16:creationId xmlns:a16="http://schemas.microsoft.com/office/drawing/2014/main" id="{34FB5F08-F495-4050-B203-A5039C1E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8" name="Picture 20">
          <a:extLst>
            <a:ext uri="{FF2B5EF4-FFF2-40B4-BE49-F238E27FC236}">
              <a16:creationId xmlns:a16="http://schemas.microsoft.com/office/drawing/2014/main" id="{833D602E-BBB9-4AEF-8420-BB067083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59" name="Picture 20">
          <a:extLst>
            <a:ext uri="{FF2B5EF4-FFF2-40B4-BE49-F238E27FC236}">
              <a16:creationId xmlns:a16="http://schemas.microsoft.com/office/drawing/2014/main" id="{EBBA618E-8F31-4F52-BB89-D50F4185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60" name="Picture 20">
          <a:extLst>
            <a:ext uri="{FF2B5EF4-FFF2-40B4-BE49-F238E27FC236}">
              <a16:creationId xmlns:a16="http://schemas.microsoft.com/office/drawing/2014/main" id="{AAE2CC0E-4F57-410B-93EA-F67A2A5F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1" name="Picture 20">
          <a:extLst>
            <a:ext uri="{FF2B5EF4-FFF2-40B4-BE49-F238E27FC236}">
              <a16:creationId xmlns:a16="http://schemas.microsoft.com/office/drawing/2014/main" id="{FA251C92-129B-41D7-B988-9A70F8DD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2" name="Picture 20">
          <a:extLst>
            <a:ext uri="{FF2B5EF4-FFF2-40B4-BE49-F238E27FC236}">
              <a16:creationId xmlns:a16="http://schemas.microsoft.com/office/drawing/2014/main" id="{1B2C183C-6773-416D-AC28-0C63614B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3" name="Picture 20">
          <a:extLst>
            <a:ext uri="{FF2B5EF4-FFF2-40B4-BE49-F238E27FC236}">
              <a16:creationId xmlns:a16="http://schemas.microsoft.com/office/drawing/2014/main" id="{752E9AA0-C190-4AE5-B056-47EFC85C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4" name="Picture 20">
          <a:extLst>
            <a:ext uri="{FF2B5EF4-FFF2-40B4-BE49-F238E27FC236}">
              <a16:creationId xmlns:a16="http://schemas.microsoft.com/office/drawing/2014/main" id="{4CE01E12-1FCA-4ED8-BF96-4B5F709D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5" name="Picture 20">
          <a:extLst>
            <a:ext uri="{FF2B5EF4-FFF2-40B4-BE49-F238E27FC236}">
              <a16:creationId xmlns:a16="http://schemas.microsoft.com/office/drawing/2014/main" id="{AE7FC192-D0D3-4B99-A4CD-A3FB52B8E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6" name="Picture 20">
          <a:extLst>
            <a:ext uri="{FF2B5EF4-FFF2-40B4-BE49-F238E27FC236}">
              <a16:creationId xmlns:a16="http://schemas.microsoft.com/office/drawing/2014/main" id="{F0701469-7C54-4268-BB1E-ACD34FF8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7" name="Picture 20">
          <a:extLst>
            <a:ext uri="{FF2B5EF4-FFF2-40B4-BE49-F238E27FC236}">
              <a16:creationId xmlns:a16="http://schemas.microsoft.com/office/drawing/2014/main" id="{C072660D-BB02-4F50-98C4-F6FD6E12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8" name="Picture 20">
          <a:extLst>
            <a:ext uri="{FF2B5EF4-FFF2-40B4-BE49-F238E27FC236}">
              <a16:creationId xmlns:a16="http://schemas.microsoft.com/office/drawing/2014/main" id="{E6C4A6DD-0E74-4AE6-BA44-C1596EB2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69" name="Picture 20">
          <a:extLst>
            <a:ext uri="{FF2B5EF4-FFF2-40B4-BE49-F238E27FC236}">
              <a16:creationId xmlns:a16="http://schemas.microsoft.com/office/drawing/2014/main" id="{234C6C25-1EAF-434B-9BD1-15BB87806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0" name="Picture 20">
          <a:extLst>
            <a:ext uri="{FF2B5EF4-FFF2-40B4-BE49-F238E27FC236}">
              <a16:creationId xmlns:a16="http://schemas.microsoft.com/office/drawing/2014/main" id="{5371BA52-0454-434C-9C20-BB68DF6B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1" name="Picture 20">
          <a:extLst>
            <a:ext uri="{FF2B5EF4-FFF2-40B4-BE49-F238E27FC236}">
              <a16:creationId xmlns:a16="http://schemas.microsoft.com/office/drawing/2014/main" id="{21DE8C6C-E882-4D27-865A-5598726F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2" name="Picture 20">
          <a:extLst>
            <a:ext uri="{FF2B5EF4-FFF2-40B4-BE49-F238E27FC236}">
              <a16:creationId xmlns:a16="http://schemas.microsoft.com/office/drawing/2014/main" id="{AAFF45CD-60D7-4104-98B0-C8E9D8FC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3" name="Picture 20">
          <a:extLst>
            <a:ext uri="{FF2B5EF4-FFF2-40B4-BE49-F238E27FC236}">
              <a16:creationId xmlns:a16="http://schemas.microsoft.com/office/drawing/2014/main" id="{D05E1A48-5FA6-4A3B-B6EE-67026EA2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4" name="Picture 20">
          <a:extLst>
            <a:ext uri="{FF2B5EF4-FFF2-40B4-BE49-F238E27FC236}">
              <a16:creationId xmlns:a16="http://schemas.microsoft.com/office/drawing/2014/main" id="{FEACFC87-290C-4D31-820F-B0B336FA9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5" name="Picture 20">
          <a:extLst>
            <a:ext uri="{FF2B5EF4-FFF2-40B4-BE49-F238E27FC236}">
              <a16:creationId xmlns:a16="http://schemas.microsoft.com/office/drawing/2014/main" id="{0BD499E5-65E6-4A6E-93D3-4E1DB7ED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6" name="Picture 20">
          <a:extLst>
            <a:ext uri="{FF2B5EF4-FFF2-40B4-BE49-F238E27FC236}">
              <a16:creationId xmlns:a16="http://schemas.microsoft.com/office/drawing/2014/main" id="{1B8D21C8-CC9B-4422-A4FB-69FDE28E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7" name="Picture 20">
          <a:extLst>
            <a:ext uri="{FF2B5EF4-FFF2-40B4-BE49-F238E27FC236}">
              <a16:creationId xmlns:a16="http://schemas.microsoft.com/office/drawing/2014/main" id="{A079B731-2C05-423B-AC97-72416C78D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8" name="Picture 20">
          <a:extLst>
            <a:ext uri="{FF2B5EF4-FFF2-40B4-BE49-F238E27FC236}">
              <a16:creationId xmlns:a16="http://schemas.microsoft.com/office/drawing/2014/main" id="{7F2AEF93-3AF1-43A4-BA75-11D33092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79" name="Picture 20">
          <a:extLst>
            <a:ext uri="{FF2B5EF4-FFF2-40B4-BE49-F238E27FC236}">
              <a16:creationId xmlns:a16="http://schemas.microsoft.com/office/drawing/2014/main" id="{EBCF42DC-96EB-40C1-BEBB-4E4FC3B8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0" name="Picture 20">
          <a:extLst>
            <a:ext uri="{FF2B5EF4-FFF2-40B4-BE49-F238E27FC236}">
              <a16:creationId xmlns:a16="http://schemas.microsoft.com/office/drawing/2014/main" id="{EF3D0FB1-E2C7-4BC3-AC3A-EBA82A6F3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1" name="Picture 20">
          <a:extLst>
            <a:ext uri="{FF2B5EF4-FFF2-40B4-BE49-F238E27FC236}">
              <a16:creationId xmlns:a16="http://schemas.microsoft.com/office/drawing/2014/main" id="{B14E8B1B-EDB4-4577-BAAA-A056B4A7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2" name="Picture 20">
          <a:extLst>
            <a:ext uri="{FF2B5EF4-FFF2-40B4-BE49-F238E27FC236}">
              <a16:creationId xmlns:a16="http://schemas.microsoft.com/office/drawing/2014/main" id="{DA3887BA-BC42-4636-9F73-E51BA076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3" name="Picture 20">
          <a:extLst>
            <a:ext uri="{FF2B5EF4-FFF2-40B4-BE49-F238E27FC236}">
              <a16:creationId xmlns:a16="http://schemas.microsoft.com/office/drawing/2014/main" id="{29794F51-3483-492C-9B5B-DF39310FA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284" name="Picture 20">
          <a:extLst>
            <a:ext uri="{FF2B5EF4-FFF2-40B4-BE49-F238E27FC236}">
              <a16:creationId xmlns:a16="http://schemas.microsoft.com/office/drawing/2014/main" id="{F7478084-6B3A-400A-9CDF-E8DD97AC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85" name="Picture 20">
          <a:extLst>
            <a:ext uri="{FF2B5EF4-FFF2-40B4-BE49-F238E27FC236}">
              <a16:creationId xmlns:a16="http://schemas.microsoft.com/office/drawing/2014/main" id="{1E56CBCB-38F2-4198-A452-8E593B2AB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86" name="Picture 20">
          <a:extLst>
            <a:ext uri="{FF2B5EF4-FFF2-40B4-BE49-F238E27FC236}">
              <a16:creationId xmlns:a16="http://schemas.microsoft.com/office/drawing/2014/main" id="{0EBF188C-E915-443C-BAF1-F298B6FB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287" name="Picture 20">
          <a:extLst>
            <a:ext uri="{FF2B5EF4-FFF2-40B4-BE49-F238E27FC236}">
              <a16:creationId xmlns:a16="http://schemas.microsoft.com/office/drawing/2014/main" id="{5BA6EDE2-7823-4749-9BCF-8C06A24A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88" name="Picture 20">
          <a:extLst>
            <a:ext uri="{FF2B5EF4-FFF2-40B4-BE49-F238E27FC236}">
              <a16:creationId xmlns:a16="http://schemas.microsoft.com/office/drawing/2014/main" id="{1DAA360E-DBD3-4879-9CC7-6CB52D1CD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89" name="Picture 20">
          <a:extLst>
            <a:ext uri="{FF2B5EF4-FFF2-40B4-BE49-F238E27FC236}">
              <a16:creationId xmlns:a16="http://schemas.microsoft.com/office/drawing/2014/main" id="{133A7268-9D1C-4DE0-92AD-D19B4DB1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0" name="Picture 20">
          <a:extLst>
            <a:ext uri="{FF2B5EF4-FFF2-40B4-BE49-F238E27FC236}">
              <a16:creationId xmlns:a16="http://schemas.microsoft.com/office/drawing/2014/main" id="{8F92B7AA-E6D6-41FF-B047-B723393E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1" name="Picture 20">
          <a:extLst>
            <a:ext uri="{FF2B5EF4-FFF2-40B4-BE49-F238E27FC236}">
              <a16:creationId xmlns:a16="http://schemas.microsoft.com/office/drawing/2014/main" id="{41289C99-EB50-4CFA-9790-CA38BC9A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2" name="Picture 20">
          <a:extLst>
            <a:ext uri="{FF2B5EF4-FFF2-40B4-BE49-F238E27FC236}">
              <a16:creationId xmlns:a16="http://schemas.microsoft.com/office/drawing/2014/main" id="{2565D9B2-733C-4FBE-9C4D-FA556B42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3" name="Picture 20">
          <a:extLst>
            <a:ext uri="{FF2B5EF4-FFF2-40B4-BE49-F238E27FC236}">
              <a16:creationId xmlns:a16="http://schemas.microsoft.com/office/drawing/2014/main" id="{3337558F-2BEC-415B-AFD3-F5463D4F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4" name="Picture 20">
          <a:extLst>
            <a:ext uri="{FF2B5EF4-FFF2-40B4-BE49-F238E27FC236}">
              <a16:creationId xmlns:a16="http://schemas.microsoft.com/office/drawing/2014/main" id="{FA7E1ECA-E639-4E52-ADF8-282025FD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5" name="Picture 20">
          <a:extLst>
            <a:ext uri="{FF2B5EF4-FFF2-40B4-BE49-F238E27FC236}">
              <a16:creationId xmlns:a16="http://schemas.microsoft.com/office/drawing/2014/main" id="{43B4454B-4128-4AAA-BDA5-CB842C929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6" name="Picture 20">
          <a:extLst>
            <a:ext uri="{FF2B5EF4-FFF2-40B4-BE49-F238E27FC236}">
              <a16:creationId xmlns:a16="http://schemas.microsoft.com/office/drawing/2014/main" id="{158E641B-9277-4ACD-A8D8-00DD26C12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7" name="Picture 20">
          <a:extLst>
            <a:ext uri="{FF2B5EF4-FFF2-40B4-BE49-F238E27FC236}">
              <a16:creationId xmlns:a16="http://schemas.microsoft.com/office/drawing/2014/main" id="{FC4142A6-6E2F-44D6-8E13-46E27631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8" name="Picture 20">
          <a:extLst>
            <a:ext uri="{FF2B5EF4-FFF2-40B4-BE49-F238E27FC236}">
              <a16:creationId xmlns:a16="http://schemas.microsoft.com/office/drawing/2014/main" id="{FB0A62EC-1AA7-48F9-80D7-5ABF7DA4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299" name="Picture 20">
          <a:extLst>
            <a:ext uri="{FF2B5EF4-FFF2-40B4-BE49-F238E27FC236}">
              <a16:creationId xmlns:a16="http://schemas.microsoft.com/office/drawing/2014/main" id="{37A7ECCD-A8CD-4A6B-ADB4-A1B086D6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0" name="Picture 20">
          <a:extLst>
            <a:ext uri="{FF2B5EF4-FFF2-40B4-BE49-F238E27FC236}">
              <a16:creationId xmlns:a16="http://schemas.microsoft.com/office/drawing/2014/main" id="{3B361F76-69EC-4B38-9005-98DCA457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1" name="Picture 20">
          <a:extLst>
            <a:ext uri="{FF2B5EF4-FFF2-40B4-BE49-F238E27FC236}">
              <a16:creationId xmlns:a16="http://schemas.microsoft.com/office/drawing/2014/main" id="{802DE178-B81F-47C8-BFCF-5BADE7F2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2" name="Picture 20">
          <a:extLst>
            <a:ext uri="{FF2B5EF4-FFF2-40B4-BE49-F238E27FC236}">
              <a16:creationId xmlns:a16="http://schemas.microsoft.com/office/drawing/2014/main" id="{A8B9F56B-A4B7-4D06-9C01-0218210B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3" name="Picture 20">
          <a:extLst>
            <a:ext uri="{FF2B5EF4-FFF2-40B4-BE49-F238E27FC236}">
              <a16:creationId xmlns:a16="http://schemas.microsoft.com/office/drawing/2014/main" id="{643AA578-4969-4ECB-A5F6-5894A11E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4" name="Picture 20">
          <a:extLst>
            <a:ext uri="{FF2B5EF4-FFF2-40B4-BE49-F238E27FC236}">
              <a16:creationId xmlns:a16="http://schemas.microsoft.com/office/drawing/2014/main" id="{9205290D-A990-4467-85F2-120B24EF7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5" name="Picture 20">
          <a:extLst>
            <a:ext uri="{FF2B5EF4-FFF2-40B4-BE49-F238E27FC236}">
              <a16:creationId xmlns:a16="http://schemas.microsoft.com/office/drawing/2014/main" id="{D96FDD3E-34EB-48F7-AA17-B2582BB8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06" name="Picture 20">
          <a:extLst>
            <a:ext uri="{FF2B5EF4-FFF2-40B4-BE49-F238E27FC236}">
              <a16:creationId xmlns:a16="http://schemas.microsoft.com/office/drawing/2014/main" id="{8E124877-D822-4199-BF20-CB4B65EA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07" name="Picture 20">
          <a:extLst>
            <a:ext uri="{FF2B5EF4-FFF2-40B4-BE49-F238E27FC236}">
              <a16:creationId xmlns:a16="http://schemas.microsoft.com/office/drawing/2014/main" id="{8AB6035D-5249-4721-80C3-15D914A42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08" name="Picture 20">
          <a:extLst>
            <a:ext uri="{FF2B5EF4-FFF2-40B4-BE49-F238E27FC236}">
              <a16:creationId xmlns:a16="http://schemas.microsoft.com/office/drawing/2014/main" id="{5BA47E8A-9010-459C-BF9B-AADF1239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09" name="Picture 20">
          <a:extLst>
            <a:ext uri="{FF2B5EF4-FFF2-40B4-BE49-F238E27FC236}">
              <a16:creationId xmlns:a16="http://schemas.microsoft.com/office/drawing/2014/main" id="{ECE2BEFF-D2A2-41D1-8DF6-BD9EC845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0" name="Picture 20">
          <a:extLst>
            <a:ext uri="{FF2B5EF4-FFF2-40B4-BE49-F238E27FC236}">
              <a16:creationId xmlns:a16="http://schemas.microsoft.com/office/drawing/2014/main" id="{454061D5-F254-47E8-9F6D-23A28552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1" name="Picture 20">
          <a:extLst>
            <a:ext uri="{FF2B5EF4-FFF2-40B4-BE49-F238E27FC236}">
              <a16:creationId xmlns:a16="http://schemas.microsoft.com/office/drawing/2014/main" id="{3A2B4DC8-6BA6-43E3-B560-957A4D6E9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2" name="Picture 20">
          <a:extLst>
            <a:ext uri="{FF2B5EF4-FFF2-40B4-BE49-F238E27FC236}">
              <a16:creationId xmlns:a16="http://schemas.microsoft.com/office/drawing/2014/main" id="{F20BFCED-65EA-4C8F-89BD-57CEACC9D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3" name="Picture 20">
          <a:extLst>
            <a:ext uri="{FF2B5EF4-FFF2-40B4-BE49-F238E27FC236}">
              <a16:creationId xmlns:a16="http://schemas.microsoft.com/office/drawing/2014/main" id="{946E48F0-452F-44F8-AB4C-6CDC3E23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4" name="Picture 20">
          <a:extLst>
            <a:ext uri="{FF2B5EF4-FFF2-40B4-BE49-F238E27FC236}">
              <a16:creationId xmlns:a16="http://schemas.microsoft.com/office/drawing/2014/main" id="{72B9AB05-5645-44D0-94AA-393F49A6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5" name="Picture 20">
          <a:extLst>
            <a:ext uri="{FF2B5EF4-FFF2-40B4-BE49-F238E27FC236}">
              <a16:creationId xmlns:a16="http://schemas.microsoft.com/office/drawing/2014/main" id="{3F45F915-9270-4EAF-BA5C-D5CDBD25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6" name="Picture 20">
          <a:extLst>
            <a:ext uri="{FF2B5EF4-FFF2-40B4-BE49-F238E27FC236}">
              <a16:creationId xmlns:a16="http://schemas.microsoft.com/office/drawing/2014/main" id="{E52C9155-3D04-4567-994B-23C3F8C9B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7" name="Picture 20">
          <a:extLst>
            <a:ext uri="{FF2B5EF4-FFF2-40B4-BE49-F238E27FC236}">
              <a16:creationId xmlns:a16="http://schemas.microsoft.com/office/drawing/2014/main" id="{D5E91392-748D-4233-BA36-7D54ED38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8" name="Picture 20">
          <a:extLst>
            <a:ext uri="{FF2B5EF4-FFF2-40B4-BE49-F238E27FC236}">
              <a16:creationId xmlns:a16="http://schemas.microsoft.com/office/drawing/2014/main" id="{C5CBADA3-56D0-4257-92FC-6BE3533C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19" name="Picture 20">
          <a:extLst>
            <a:ext uri="{FF2B5EF4-FFF2-40B4-BE49-F238E27FC236}">
              <a16:creationId xmlns:a16="http://schemas.microsoft.com/office/drawing/2014/main" id="{67AFE19B-D020-41DA-9CDC-6268E822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0" name="Picture 20">
          <a:extLst>
            <a:ext uri="{FF2B5EF4-FFF2-40B4-BE49-F238E27FC236}">
              <a16:creationId xmlns:a16="http://schemas.microsoft.com/office/drawing/2014/main" id="{33EF5A6A-53BB-4807-8460-F962C1637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1" name="Picture 20">
          <a:extLst>
            <a:ext uri="{FF2B5EF4-FFF2-40B4-BE49-F238E27FC236}">
              <a16:creationId xmlns:a16="http://schemas.microsoft.com/office/drawing/2014/main" id="{79334644-FA36-42D3-BB6A-03EE29BF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2" name="Picture 20">
          <a:extLst>
            <a:ext uri="{FF2B5EF4-FFF2-40B4-BE49-F238E27FC236}">
              <a16:creationId xmlns:a16="http://schemas.microsoft.com/office/drawing/2014/main" id="{323C6D6B-F5CC-4ADA-AAC0-C99241C2D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3" name="Picture 20">
          <a:extLst>
            <a:ext uri="{FF2B5EF4-FFF2-40B4-BE49-F238E27FC236}">
              <a16:creationId xmlns:a16="http://schemas.microsoft.com/office/drawing/2014/main" id="{32D95572-3B2B-4346-8314-B85C047B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4" name="Picture 20">
          <a:extLst>
            <a:ext uri="{FF2B5EF4-FFF2-40B4-BE49-F238E27FC236}">
              <a16:creationId xmlns:a16="http://schemas.microsoft.com/office/drawing/2014/main" id="{741DA173-1F2E-420A-8CB4-26018723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5" name="Picture 20">
          <a:extLst>
            <a:ext uri="{FF2B5EF4-FFF2-40B4-BE49-F238E27FC236}">
              <a16:creationId xmlns:a16="http://schemas.microsoft.com/office/drawing/2014/main" id="{427E6A81-C16C-4B31-9F4E-375709363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6" name="Picture 20">
          <a:extLst>
            <a:ext uri="{FF2B5EF4-FFF2-40B4-BE49-F238E27FC236}">
              <a16:creationId xmlns:a16="http://schemas.microsoft.com/office/drawing/2014/main" id="{36A0A369-F12A-48D8-99FD-8C5AE112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7" name="Picture 20">
          <a:extLst>
            <a:ext uri="{FF2B5EF4-FFF2-40B4-BE49-F238E27FC236}">
              <a16:creationId xmlns:a16="http://schemas.microsoft.com/office/drawing/2014/main" id="{1F506032-075E-49A8-A493-E0F58FAD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8" name="Picture 20">
          <a:extLst>
            <a:ext uri="{FF2B5EF4-FFF2-40B4-BE49-F238E27FC236}">
              <a16:creationId xmlns:a16="http://schemas.microsoft.com/office/drawing/2014/main" id="{73076670-F452-4F9B-88CD-81AA59AB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29" name="Picture 20">
          <a:extLst>
            <a:ext uri="{FF2B5EF4-FFF2-40B4-BE49-F238E27FC236}">
              <a16:creationId xmlns:a16="http://schemas.microsoft.com/office/drawing/2014/main" id="{F26DC45E-3921-41E8-9F5B-6ABEA7A2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330" name="Picture 20">
          <a:extLst>
            <a:ext uri="{FF2B5EF4-FFF2-40B4-BE49-F238E27FC236}">
              <a16:creationId xmlns:a16="http://schemas.microsoft.com/office/drawing/2014/main" id="{7ECF9B7E-90DE-49CC-AEE9-D2962193C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31" name="Picture 20">
          <a:extLst>
            <a:ext uri="{FF2B5EF4-FFF2-40B4-BE49-F238E27FC236}">
              <a16:creationId xmlns:a16="http://schemas.microsoft.com/office/drawing/2014/main" id="{71011A99-36FF-46FB-B76D-DA2452655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32" name="Picture 20">
          <a:extLst>
            <a:ext uri="{FF2B5EF4-FFF2-40B4-BE49-F238E27FC236}">
              <a16:creationId xmlns:a16="http://schemas.microsoft.com/office/drawing/2014/main" id="{CB9CF65D-3D9D-4619-9971-8EC0D5C12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333" name="Picture 20">
          <a:extLst>
            <a:ext uri="{FF2B5EF4-FFF2-40B4-BE49-F238E27FC236}">
              <a16:creationId xmlns:a16="http://schemas.microsoft.com/office/drawing/2014/main" id="{D473EAB1-3F3F-4969-99E0-25EB9257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4" name="Picture 20">
          <a:extLst>
            <a:ext uri="{FF2B5EF4-FFF2-40B4-BE49-F238E27FC236}">
              <a16:creationId xmlns:a16="http://schemas.microsoft.com/office/drawing/2014/main" id="{5E922D82-BB2C-4D24-888E-DF20687A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5" name="Picture 20">
          <a:extLst>
            <a:ext uri="{FF2B5EF4-FFF2-40B4-BE49-F238E27FC236}">
              <a16:creationId xmlns:a16="http://schemas.microsoft.com/office/drawing/2014/main" id="{20083788-904B-4F8E-9537-AE1BEB6B5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6" name="Picture 20">
          <a:extLst>
            <a:ext uri="{FF2B5EF4-FFF2-40B4-BE49-F238E27FC236}">
              <a16:creationId xmlns:a16="http://schemas.microsoft.com/office/drawing/2014/main" id="{C77999EB-AECC-4D91-87BE-99EAB6ED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7" name="Picture 20">
          <a:extLst>
            <a:ext uri="{FF2B5EF4-FFF2-40B4-BE49-F238E27FC236}">
              <a16:creationId xmlns:a16="http://schemas.microsoft.com/office/drawing/2014/main" id="{058BB0C8-2EDD-4A8E-B1D5-38324240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8" name="Picture 20">
          <a:extLst>
            <a:ext uri="{FF2B5EF4-FFF2-40B4-BE49-F238E27FC236}">
              <a16:creationId xmlns:a16="http://schemas.microsoft.com/office/drawing/2014/main" id="{5221AD93-C8CA-4E9B-9CD6-1BF7622AB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39" name="Picture 20">
          <a:extLst>
            <a:ext uri="{FF2B5EF4-FFF2-40B4-BE49-F238E27FC236}">
              <a16:creationId xmlns:a16="http://schemas.microsoft.com/office/drawing/2014/main" id="{7326BF89-3D03-4FE7-A6A7-92649999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0" name="Picture 20">
          <a:extLst>
            <a:ext uri="{FF2B5EF4-FFF2-40B4-BE49-F238E27FC236}">
              <a16:creationId xmlns:a16="http://schemas.microsoft.com/office/drawing/2014/main" id="{7F46C3E0-BE52-4751-89B8-EB1FCF5A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1" name="Picture 20">
          <a:extLst>
            <a:ext uri="{FF2B5EF4-FFF2-40B4-BE49-F238E27FC236}">
              <a16:creationId xmlns:a16="http://schemas.microsoft.com/office/drawing/2014/main" id="{BC35647A-8073-40E1-ADA0-CC71CB8DD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2" name="Picture 20">
          <a:extLst>
            <a:ext uri="{FF2B5EF4-FFF2-40B4-BE49-F238E27FC236}">
              <a16:creationId xmlns:a16="http://schemas.microsoft.com/office/drawing/2014/main" id="{73445EA7-DF5B-4122-B9E2-EBC0AF0A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3" name="Picture 20">
          <a:extLst>
            <a:ext uri="{FF2B5EF4-FFF2-40B4-BE49-F238E27FC236}">
              <a16:creationId xmlns:a16="http://schemas.microsoft.com/office/drawing/2014/main" id="{2B380371-3A46-4CD8-96C9-6A2DDA6D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4" name="Picture 20">
          <a:extLst>
            <a:ext uri="{FF2B5EF4-FFF2-40B4-BE49-F238E27FC236}">
              <a16:creationId xmlns:a16="http://schemas.microsoft.com/office/drawing/2014/main" id="{8D431759-A91C-47F7-86C5-AAE25B675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5" name="Picture 20">
          <a:extLst>
            <a:ext uri="{FF2B5EF4-FFF2-40B4-BE49-F238E27FC236}">
              <a16:creationId xmlns:a16="http://schemas.microsoft.com/office/drawing/2014/main" id="{CE8AEC20-F184-40B2-BD42-4641B5107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6" name="Picture 20">
          <a:extLst>
            <a:ext uri="{FF2B5EF4-FFF2-40B4-BE49-F238E27FC236}">
              <a16:creationId xmlns:a16="http://schemas.microsoft.com/office/drawing/2014/main" id="{2D4DFC57-FD1E-4B5E-84B0-D02354583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7" name="Picture 20">
          <a:extLst>
            <a:ext uri="{FF2B5EF4-FFF2-40B4-BE49-F238E27FC236}">
              <a16:creationId xmlns:a16="http://schemas.microsoft.com/office/drawing/2014/main" id="{6777617F-5D7D-414B-83C6-1EEEA28F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8" name="Picture 20">
          <a:extLst>
            <a:ext uri="{FF2B5EF4-FFF2-40B4-BE49-F238E27FC236}">
              <a16:creationId xmlns:a16="http://schemas.microsoft.com/office/drawing/2014/main" id="{9E7E1080-ADFB-4DD0-AA04-E24AC94E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49" name="Picture 20">
          <a:extLst>
            <a:ext uri="{FF2B5EF4-FFF2-40B4-BE49-F238E27FC236}">
              <a16:creationId xmlns:a16="http://schemas.microsoft.com/office/drawing/2014/main" id="{6BB34B33-452F-42C6-A785-51EABBC5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50" name="Picture 20">
          <a:extLst>
            <a:ext uri="{FF2B5EF4-FFF2-40B4-BE49-F238E27FC236}">
              <a16:creationId xmlns:a16="http://schemas.microsoft.com/office/drawing/2014/main" id="{BA181E2B-6669-4B32-829A-62769C44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51" name="Picture 20">
          <a:extLst>
            <a:ext uri="{FF2B5EF4-FFF2-40B4-BE49-F238E27FC236}">
              <a16:creationId xmlns:a16="http://schemas.microsoft.com/office/drawing/2014/main" id="{4DF8E923-637F-4865-B7B0-2B9AF580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52" name="Picture 20">
          <a:extLst>
            <a:ext uri="{FF2B5EF4-FFF2-40B4-BE49-F238E27FC236}">
              <a16:creationId xmlns:a16="http://schemas.microsoft.com/office/drawing/2014/main" id="{4A17814A-A46A-4A71-A50B-9DF66BA2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3" name="Picture 20">
          <a:extLst>
            <a:ext uri="{FF2B5EF4-FFF2-40B4-BE49-F238E27FC236}">
              <a16:creationId xmlns:a16="http://schemas.microsoft.com/office/drawing/2014/main" id="{ED8CA74E-27FD-46EB-BD5A-F76242E4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4" name="Picture 20">
          <a:extLst>
            <a:ext uri="{FF2B5EF4-FFF2-40B4-BE49-F238E27FC236}">
              <a16:creationId xmlns:a16="http://schemas.microsoft.com/office/drawing/2014/main" id="{98403463-1657-41DE-905C-23749E46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5" name="Picture 20">
          <a:extLst>
            <a:ext uri="{FF2B5EF4-FFF2-40B4-BE49-F238E27FC236}">
              <a16:creationId xmlns:a16="http://schemas.microsoft.com/office/drawing/2014/main" id="{BEBDF481-BA51-48CD-A620-5639A5D8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6" name="Picture 20">
          <a:extLst>
            <a:ext uri="{FF2B5EF4-FFF2-40B4-BE49-F238E27FC236}">
              <a16:creationId xmlns:a16="http://schemas.microsoft.com/office/drawing/2014/main" id="{23532860-41B8-43B5-B6BE-E44084188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7" name="Picture 20">
          <a:extLst>
            <a:ext uri="{FF2B5EF4-FFF2-40B4-BE49-F238E27FC236}">
              <a16:creationId xmlns:a16="http://schemas.microsoft.com/office/drawing/2014/main" id="{F98ADF0F-45BD-419E-BEF8-22A2E7624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8" name="Picture 20">
          <a:extLst>
            <a:ext uri="{FF2B5EF4-FFF2-40B4-BE49-F238E27FC236}">
              <a16:creationId xmlns:a16="http://schemas.microsoft.com/office/drawing/2014/main" id="{3652D3B9-9A46-4174-BE2D-7BCAABA0A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59" name="Picture 20">
          <a:extLst>
            <a:ext uri="{FF2B5EF4-FFF2-40B4-BE49-F238E27FC236}">
              <a16:creationId xmlns:a16="http://schemas.microsoft.com/office/drawing/2014/main" id="{FD4246B5-7011-4702-947D-E6368797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0" name="Picture 20">
          <a:extLst>
            <a:ext uri="{FF2B5EF4-FFF2-40B4-BE49-F238E27FC236}">
              <a16:creationId xmlns:a16="http://schemas.microsoft.com/office/drawing/2014/main" id="{30079AE2-FE75-46F4-A246-B7585F1C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1" name="Picture 20">
          <a:extLst>
            <a:ext uri="{FF2B5EF4-FFF2-40B4-BE49-F238E27FC236}">
              <a16:creationId xmlns:a16="http://schemas.microsoft.com/office/drawing/2014/main" id="{EAC427FD-88F4-4200-BB0C-13936AE0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2" name="Picture 20">
          <a:extLst>
            <a:ext uri="{FF2B5EF4-FFF2-40B4-BE49-F238E27FC236}">
              <a16:creationId xmlns:a16="http://schemas.microsoft.com/office/drawing/2014/main" id="{11D343C9-B9A5-4DF5-8648-AC6B225FD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3" name="Picture 20">
          <a:extLst>
            <a:ext uri="{FF2B5EF4-FFF2-40B4-BE49-F238E27FC236}">
              <a16:creationId xmlns:a16="http://schemas.microsoft.com/office/drawing/2014/main" id="{3F4E2322-1305-43E5-A931-A3171B9E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4" name="Picture 20">
          <a:extLst>
            <a:ext uri="{FF2B5EF4-FFF2-40B4-BE49-F238E27FC236}">
              <a16:creationId xmlns:a16="http://schemas.microsoft.com/office/drawing/2014/main" id="{82019BB0-2681-46D9-9540-1917832B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5" name="Picture 20">
          <a:extLst>
            <a:ext uri="{FF2B5EF4-FFF2-40B4-BE49-F238E27FC236}">
              <a16:creationId xmlns:a16="http://schemas.microsoft.com/office/drawing/2014/main" id="{698C8597-3F36-4D1F-A39A-8A193863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6" name="Picture 20">
          <a:extLst>
            <a:ext uri="{FF2B5EF4-FFF2-40B4-BE49-F238E27FC236}">
              <a16:creationId xmlns:a16="http://schemas.microsoft.com/office/drawing/2014/main" id="{00443938-042E-485E-B1EE-4B925D02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7" name="Picture 20">
          <a:extLst>
            <a:ext uri="{FF2B5EF4-FFF2-40B4-BE49-F238E27FC236}">
              <a16:creationId xmlns:a16="http://schemas.microsoft.com/office/drawing/2014/main" id="{B9658B84-A3AF-4356-96E2-0C49C53E6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8" name="Picture 20">
          <a:extLst>
            <a:ext uri="{FF2B5EF4-FFF2-40B4-BE49-F238E27FC236}">
              <a16:creationId xmlns:a16="http://schemas.microsoft.com/office/drawing/2014/main" id="{74F3B1B2-EFE0-4AC8-8E96-B16170E8D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69" name="Picture 20">
          <a:extLst>
            <a:ext uri="{FF2B5EF4-FFF2-40B4-BE49-F238E27FC236}">
              <a16:creationId xmlns:a16="http://schemas.microsoft.com/office/drawing/2014/main" id="{225D38D4-90DF-4B0E-9370-46229001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0" name="Picture 20">
          <a:extLst>
            <a:ext uri="{FF2B5EF4-FFF2-40B4-BE49-F238E27FC236}">
              <a16:creationId xmlns:a16="http://schemas.microsoft.com/office/drawing/2014/main" id="{DDFFCE00-FAF4-4681-83A0-38830751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1" name="Picture 20">
          <a:extLst>
            <a:ext uri="{FF2B5EF4-FFF2-40B4-BE49-F238E27FC236}">
              <a16:creationId xmlns:a16="http://schemas.microsoft.com/office/drawing/2014/main" id="{EF845AF2-23C1-43D3-85FF-A7A42B85B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2" name="Picture 20">
          <a:extLst>
            <a:ext uri="{FF2B5EF4-FFF2-40B4-BE49-F238E27FC236}">
              <a16:creationId xmlns:a16="http://schemas.microsoft.com/office/drawing/2014/main" id="{4F7215CF-7EC9-437C-9ECD-4D1E34B0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3" name="Picture 20">
          <a:extLst>
            <a:ext uri="{FF2B5EF4-FFF2-40B4-BE49-F238E27FC236}">
              <a16:creationId xmlns:a16="http://schemas.microsoft.com/office/drawing/2014/main" id="{737AE694-AA48-48A3-BD99-11E5F68C6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4" name="Picture 20">
          <a:extLst>
            <a:ext uri="{FF2B5EF4-FFF2-40B4-BE49-F238E27FC236}">
              <a16:creationId xmlns:a16="http://schemas.microsoft.com/office/drawing/2014/main" id="{8197EF6A-2890-4706-A9B7-D4041F0A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5" name="Picture 20">
          <a:extLst>
            <a:ext uri="{FF2B5EF4-FFF2-40B4-BE49-F238E27FC236}">
              <a16:creationId xmlns:a16="http://schemas.microsoft.com/office/drawing/2014/main" id="{59BA216B-5FBD-4D15-AEED-B5FFAB399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76" name="Picture 20">
          <a:extLst>
            <a:ext uri="{FF2B5EF4-FFF2-40B4-BE49-F238E27FC236}">
              <a16:creationId xmlns:a16="http://schemas.microsoft.com/office/drawing/2014/main" id="{A4CA10D4-E229-4751-9DD5-33BD1CE4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77" name="Picture 20">
          <a:extLst>
            <a:ext uri="{FF2B5EF4-FFF2-40B4-BE49-F238E27FC236}">
              <a16:creationId xmlns:a16="http://schemas.microsoft.com/office/drawing/2014/main" id="{2B090A76-2864-4DC2-95C3-CD4C6BB8F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78" name="Picture 20">
          <a:extLst>
            <a:ext uri="{FF2B5EF4-FFF2-40B4-BE49-F238E27FC236}">
              <a16:creationId xmlns:a16="http://schemas.microsoft.com/office/drawing/2014/main" id="{E83ED984-BA86-4434-BAD1-A44BB2795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79" name="Picture 20">
          <a:extLst>
            <a:ext uri="{FF2B5EF4-FFF2-40B4-BE49-F238E27FC236}">
              <a16:creationId xmlns:a16="http://schemas.microsoft.com/office/drawing/2014/main" id="{7D930439-6CFA-4792-A948-85A3F5E76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0" name="Picture 20">
          <a:extLst>
            <a:ext uri="{FF2B5EF4-FFF2-40B4-BE49-F238E27FC236}">
              <a16:creationId xmlns:a16="http://schemas.microsoft.com/office/drawing/2014/main" id="{0E9B1296-5F95-4E1C-9EBD-25BD87E0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1" name="Picture 20">
          <a:extLst>
            <a:ext uri="{FF2B5EF4-FFF2-40B4-BE49-F238E27FC236}">
              <a16:creationId xmlns:a16="http://schemas.microsoft.com/office/drawing/2014/main" id="{D7A8A686-4222-43CC-A2BF-679D094D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2" name="Picture 20">
          <a:extLst>
            <a:ext uri="{FF2B5EF4-FFF2-40B4-BE49-F238E27FC236}">
              <a16:creationId xmlns:a16="http://schemas.microsoft.com/office/drawing/2014/main" id="{2B38207F-87E4-4E93-AF28-3D4CA392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3" name="Picture 20">
          <a:extLst>
            <a:ext uri="{FF2B5EF4-FFF2-40B4-BE49-F238E27FC236}">
              <a16:creationId xmlns:a16="http://schemas.microsoft.com/office/drawing/2014/main" id="{22975A3F-C702-4B00-8187-F9B6D90A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4" name="Picture 20">
          <a:extLst>
            <a:ext uri="{FF2B5EF4-FFF2-40B4-BE49-F238E27FC236}">
              <a16:creationId xmlns:a16="http://schemas.microsoft.com/office/drawing/2014/main" id="{41398B09-2E72-481F-A264-72FF4D1B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5" name="Picture 20">
          <a:extLst>
            <a:ext uri="{FF2B5EF4-FFF2-40B4-BE49-F238E27FC236}">
              <a16:creationId xmlns:a16="http://schemas.microsoft.com/office/drawing/2014/main" id="{53009074-BC95-4BA9-B508-C5CC277C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6" name="Picture 20">
          <a:extLst>
            <a:ext uri="{FF2B5EF4-FFF2-40B4-BE49-F238E27FC236}">
              <a16:creationId xmlns:a16="http://schemas.microsoft.com/office/drawing/2014/main" id="{905AC4C8-952B-4D46-A209-CAC5FC14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7" name="Picture 20">
          <a:extLst>
            <a:ext uri="{FF2B5EF4-FFF2-40B4-BE49-F238E27FC236}">
              <a16:creationId xmlns:a16="http://schemas.microsoft.com/office/drawing/2014/main" id="{51E38839-77E2-4F17-A253-7C63FC66C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8" name="Picture 20">
          <a:extLst>
            <a:ext uri="{FF2B5EF4-FFF2-40B4-BE49-F238E27FC236}">
              <a16:creationId xmlns:a16="http://schemas.microsoft.com/office/drawing/2014/main" id="{A13F68E5-6FA4-4520-9B89-6441889E6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89" name="Picture 20">
          <a:extLst>
            <a:ext uri="{FF2B5EF4-FFF2-40B4-BE49-F238E27FC236}">
              <a16:creationId xmlns:a16="http://schemas.microsoft.com/office/drawing/2014/main" id="{92777A6D-9638-44EA-B0A3-C34C675A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0" name="Picture 20">
          <a:extLst>
            <a:ext uri="{FF2B5EF4-FFF2-40B4-BE49-F238E27FC236}">
              <a16:creationId xmlns:a16="http://schemas.microsoft.com/office/drawing/2014/main" id="{CEE5C60C-1600-4F34-97F3-4636689A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1" name="Picture 20">
          <a:extLst>
            <a:ext uri="{FF2B5EF4-FFF2-40B4-BE49-F238E27FC236}">
              <a16:creationId xmlns:a16="http://schemas.microsoft.com/office/drawing/2014/main" id="{A5DC4F73-E4DB-4750-94FE-BD1A0B43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2" name="Picture 20">
          <a:extLst>
            <a:ext uri="{FF2B5EF4-FFF2-40B4-BE49-F238E27FC236}">
              <a16:creationId xmlns:a16="http://schemas.microsoft.com/office/drawing/2014/main" id="{080F9983-2ADF-42BB-A30F-FA055FF1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3" name="Picture 20">
          <a:extLst>
            <a:ext uri="{FF2B5EF4-FFF2-40B4-BE49-F238E27FC236}">
              <a16:creationId xmlns:a16="http://schemas.microsoft.com/office/drawing/2014/main" id="{622DBAC8-31DA-45D4-B31E-7D72FF33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4" name="Picture 20">
          <a:extLst>
            <a:ext uri="{FF2B5EF4-FFF2-40B4-BE49-F238E27FC236}">
              <a16:creationId xmlns:a16="http://schemas.microsoft.com/office/drawing/2014/main" id="{E27F005D-6E6D-4000-9AF4-0DE6DB54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5" name="Picture 20">
          <a:extLst>
            <a:ext uri="{FF2B5EF4-FFF2-40B4-BE49-F238E27FC236}">
              <a16:creationId xmlns:a16="http://schemas.microsoft.com/office/drawing/2014/main" id="{43CF9698-7E93-4144-B669-86FEEA628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6" name="Picture 20">
          <a:extLst>
            <a:ext uri="{FF2B5EF4-FFF2-40B4-BE49-F238E27FC236}">
              <a16:creationId xmlns:a16="http://schemas.microsoft.com/office/drawing/2014/main" id="{C56D61E0-7401-48A4-9214-23BA93777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7" name="Picture 20">
          <a:extLst>
            <a:ext uri="{FF2B5EF4-FFF2-40B4-BE49-F238E27FC236}">
              <a16:creationId xmlns:a16="http://schemas.microsoft.com/office/drawing/2014/main" id="{A9BC4EEF-2687-4C61-85E3-FC3731B43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398" name="Picture 20">
          <a:extLst>
            <a:ext uri="{FF2B5EF4-FFF2-40B4-BE49-F238E27FC236}">
              <a16:creationId xmlns:a16="http://schemas.microsoft.com/office/drawing/2014/main" id="{6970B161-0A6F-4841-82A0-64A188EE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399" name="Picture 20">
          <a:extLst>
            <a:ext uri="{FF2B5EF4-FFF2-40B4-BE49-F238E27FC236}">
              <a16:creationId xmlns:a16="http://schemas.microsoft.com/office/drawing/2014/main" id="{341F5BB4-6F06-4656-8639-6898FF85E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0" name="Picture 20">
          <a:extLst>
            <a:ext uri="{FF2B5EF4-FFF2-40B4-BE49-F238E27FC236}">
              <a16:creationId xmlns:a16="http://schemas.microsoft.com/office/drawing/2014/main" id="{A38B5EC4-57D3-41CC-A890-4BDFBE51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1" name="Picture 20">
          <a:extLst>
            <a:ext uri="{FF2B5EF4-FFF2-40B4-BE49-F238E27FC236}">
              <a16:creationId xmlns:a16="http://schemas.microsoft.com/office/drawing/2014/main" id="{8D6540B6-7D90-4308-88A3-35D3FA09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2" name="Picture 20">
          <a:extLst>
            <a:ext uri="{FF2B5EF4-FFF2-40B4-BE49-F238E27FC236}">
              <a16:creationId xmlns:a16="http://schemas.microsoft.com/office/drawing/2014/main" id="{3162347A-30C6-4119-BBFD-1834BD325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3" name="Picture 20">
          <a:extLst>
            <a:ext uri="{FF2B5EF4-FFF2-40B4-BE49-F238E27FC236}">
              <a16:creationId xmlns:a16="http://schemas.microsoft.com/office/drawing/2014/main" id="{564AF780-E496-49F9-9D81-57ABA4ED4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4" name="Picture 20">
          <a:extLst>
            <a:ext uri="{FF2B5EF4-FFF2-40B4-BE49-F238E27FC236}">
              <a16:creationId xmlns:a16="http://schemas.microsoft.com/office/drawing/2014/main" id="{B41C4780-4271-434B-9291-A2FF68047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5" name="Picture 20">
          <a:extLst>
            <a:ext uri="{FF2B5EF4-FFF2-40B4-BE49-F238E27FC236}">
              <a16:creationId xmlns:a16="http://schemas.microsoft.com/office/drawing/2014/main" id="{42323436-C1E8-491A-B578-3AD3384F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6" name="Picture 20">
          <a:extLst>
            <a:ext uri="{FF2B5EF4-FFF2-40B4-BE49-F238E27FC236}">
              <a16:creationId xmlns:a16="http://schemas.microsoft.com/office/drawing/2014/main" id="{F199BD8A-7AA1-48E6-B233-8D191CF4B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7" name="Picture 20">
          <a:extLst>
            <a:ext uri="{FF2B5EF4-FFF2-40B4-BE49-F238E27FC236}">
              <a16:creationId xmlns:a16="http://schemas.microsoft.com/office/drawing/2014/main" id="{1F40A725-EC96-42B6-968E-91A6176E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8" name="Picture 20">
          <a:extLst>
            <a:ext uri="{FF2B5EF4-FFF2-40B4-BE49-F238E27FC236}">
              <a16:creationId xmlns:a16="http://schemas.microsoft.com/office/drawing/2014/main" id="{AF8A763E-9B7F-4DA2-AB9C-51B8905C6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09" name="Picture 20">
          <a:extLst>
            <a:ext uri="{FF2B5EF4-FFF2-40B4-BE49-F238E27FC236}">
              <a16:creationId xmlns:a16="http://schemas.microsoft.com/office/drawing/2014/main" id="{8EEDEAF7-D796-4074-A388-764A9019B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0" name="Picture 20">
          <a:extLst>
            <a:ext uri="{FF2B5EF4-FFF2-40B4-BE49-F238E27FC236}">
              <a16:creationId xmlns:a16="http://schemas.microsoft.com/office/drawing/2014/main" id="{8A295BF2-6EEF-4182-83E7-BDBF5B2C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1" name="Picture 20">
          <a:extLst>
            <a:ext uri="{FF2B5EF4-FFF2-40B4-BE49-F238E27FC236}">
              <a16:creationId xmlns:a16="http://schemas.microsoft.com/office/drawing/2014/main" id="{B035B6DE-0931-42DF-A1B4-FECE57D4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2" name="Picture 20">
          <a:extLst>
            <a:ext uri="{FF2B5EF4-FFF2-40B4-BE49-F238E27FC236}">
              <a16:creationId xmlns:a16="http://schemas.microsoft.com/office/drawing/2014/main" id="{131DAC79-1386-4D79-A46D-BAE6614A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3" name="Picture 20">
          <a:extLst>
            <a:ext uri="{FF2B5EF4-FFF2-40B4-BE49-F238E27FC236}">
              <a16:creationId xmlns:a16="http://schemas.microsoft.com/office/drawing/2014/main" id="{7BE06822-2308-441B-9D7E-88F9BABE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4" name="Picture 20">
          <a:extLst>
            <a:ext uri="{FF2B5EF4-FFF2-40B4-BE49-F238E27FC236}">
              <a16:creationId xmlns:a16="http://schemas.microsoft.com/office/drawing/2014/main" id="{486C2951-309A-423E-AF82-82CC45008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5" name="Picture 20">
          <a:extLst>
            <a:ext uri="{FF2B5EF4-FFF2-40B4-BE49-F238E27FC236}">
              <a16:creationId xmlns:a16="http://schemas.microsoft.com/office/drawing/2014/main" id="{5ADE49DA-F120-45AC-A8BB-98F92BD2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6" name="Picture 20">
          <a:extLst>
            <a:ext uri="{FF2B5EF4-FFF2-40B4-BE49-F238E27FC236}">
              <a16:creationId xmlns:a16="http://schemas.microsoft.com/office/drawing/2014/main" id="{C0C8594E-5FB3-4046-9C72-D29965E4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7" name="Picture 20">
          <a:extLst>
            <a:ext uri="{FF2B5EF4-FFF2-40B4-BE49-F238E27FC236}">
              <a16:creationId xmlns:a16="http://schemas.microsoft.com/office/drawing/2014/main" id="{7063A86D-B76B-4586-9112-16902AC6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8" name="Picture 20">
          <a:extLst>
            <a:ext uri="{FF2B5EF4-FFF2-40B4-BE49-F238E27FC236}">
              <a16:creationId xmlns:a16="http://schemas.microsoft.com/office/drawing/2014/main" id="{184523B3-BA13-437C-AB8A-EC7EC00A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19" name="Picture 20">
          <a:extLst>
            <a:ext uri="{FF2B5EF4-FFF2-40B4-BE49-F238E27FC236}">
              <a16:creationId xmlns:a16="http://schemas.microsoft.com/office/drawing/2014/main" id="{FEB3B496-A666-4800-8F54-CD832DCF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20" name="Picture 20">
          <a:extLst>
            <a:ext uri="{FF2B5EF4-FFF2-40B4-BE49-F238E27FC236}">
              <a16:creationId xmlns:a16="http://schemas.microsoft.com/office/drawing/2014/main" id="{ACE18C38-F98A-48D0-B268-82E6C8CA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21" name="Picture 20">
          <a:extLst>
            <a:ext uri="{FF2B5EF4-FFF2-40B4-BE49-F238E27FC236}">
              <a16:creationId xmlns:a16="http://schemas.microsoft.com/office/drawing/2014/main" id="{A20A6C47-DFEB-4B99-BF20-F8B748AA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422" name="Picture 20">
          <a:extLst>
            <a:ext uri="{FF2B5EF4-FFF2-40B4-BE49-F238E27FC236}">
              <a16:creationId xmlns:a16="http://schemas.microsoft.com/office/drawing/2014/main" id="{0A235FBC-C577-41B9-A785-BAE4CDBC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423" name="Picture 20">
          <a:extLst>
            <a:ext uri="{FF2B5EF4-FFF2-40B4-BE49-F238E27FC236}">
              <a16:creationId xmlns:a16="http://schemas.microsoft.com/office/drawing/2014/main" id="{E46C6F9A-F7DC-4408-9FCF-A02C24D3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424" name="Picture 20">
          <a:extLst>
            <a:ext uri="{FF2B5EF4-FFF2-40B4-BE49-F238E27FC236}">
              <a16:creationId xmlns:a16="http://schemas.microsoft.com/office/drawing/2014/main" id="{3DCA543F-4B1B-4895-B9B5-CEB5536B3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425" name="Picture 20">
          <a:extLst>
            <a:ext uri="{FF2B5EF4-FFF2-40B4-BE49-F238E27FC236}">
              <a16:creationId xmlns:a16="http://schemas.microsoft.com/office/drawing/2014/main" id="{67B25357-A33A-4525-ADAB-27280F470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26" name="Picture 20">
          <a:extLst>
            <a:ext uri="{FF2B5EF4-FFF2-40B4-BE49-F238E27FC236}">
              <a16:creationId xmlns:a16="http://schemas.microsoft.com/office/drawing/2014/main" id="{4069BB26-7DAB-4F10-B932-534C7D2D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27" name="Picture 20">
          <a:extLst>
            <a:ext uri="{FF2B5EF4-FFF2-40B4-BE49-F238E27FC236}">
              <a16:creationId xmlns:a16="http://schemas.microsoft.com/office/drawing/2014/main" id="{AE2055F3-BE1B-4431-BF26-9C1E1AB10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28" name="Picture 20">
          <a:extLst>
            <a:ext uri="{FF2B5EF4-FFF2-40B4-BE49-F238E27FC236}">
              <a16:creationId xmlns:a16="http://schemas.microsoft.com/office/drawing/2014/main" id="{554A221F-4860-4238-9C7E-2B1D96A75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29" name="Picture 20">
          <a:extLst>
            <a:ext uri="{FF2B5EF4-FFF2-40B4-BE49-F238E27FC236}">
              <a16:creationId xmlns:a16="http://schemas.microsoft.com/office/drawing/2014/main" id="{00AC37F3-12FB-48FD-9FD4-77856AA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0" name="Picture 20">
          <a:extLst>
            <a:ext uri="{FF2B5EF4-FFF2-40B4-BE49-F238E27FC236}">
              <a16:creationId xmlns:a16="http://schemas.microsoft.com/office/drawing/2014/main" id="{8C0941E0-1997-42F0-93A8-57A3785A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1" name="Picture 20">
          <a:extLst>
            <a:ext uri="{FF2B5EF4-FFF2-40B4-BE49-F238E27FC236}">
              <a16:creationId xmlns:a16="http://schemas.microsoft.com/office/drawing/2014/main" id="{7B6B274E-11A3-47A2-A1CC-D5939559E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2" name="Picture 20">
          <a:extLst>
            <a:ext uri="{FF2B5EF4-FFF2-40B4-BE49-F238E27FC236}">
              <a16:creationId xmlns:a16="http://schemas.microsoft.com/office/drawing/2014/main" id="{88614BDE-3B1F-4B11-AF87-8DFB237E0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3" name="Picture 20">
          <a:extLst>
            <a:ext uri="{FF2B5EF4-FFF2-40B4-BE49-F238E27FC236}">
              <a16:creationId xmlns:a16="http://schemas.microsoft.com/office/drawing/2014/main" id="{B862924A-21D1-4E85-AB61-5348178C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4" name="Picture 20">
          <a:extLst>
            <a:ext uri="{FF2B5EF4-FFF2-40B4-BE49-F238E27FC236}">
              <a16:creationId xmlns:a16="http://schemas.microsoft.com/office/drawing/2014/main" id="{98179AAB-4839-42BF-9DBB-DF53645A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5" name="Picture 20">
          <a:extLst>
            <a:ext uri="{FF2B5EF4-FFF2-40B4-BE49-F238E27FC236}">
              <a16:creationId xmlns:a16="http://schemas.microsoft.com/office/drawing/2014/main" id="{A9A18287-EAA8-4CDD-8960-C1CBEF056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6" name="Picture 20">
          <a:extLst>
            <a:ext uri="{FF2B5EF4-FFF2-40B4-BE49-F238E27FC236}">
              <a16:creationId xmlns:a16="http://schemas.microsoft.com/office/drawing/2014/main" id="{25B7FF1E-8D42-4243-8657-A2FD2A9B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7" name="Picture 20">
          <a:extLst>
            <a:ext uri="{FF2B5EF4-FFF2-40B4-BE49-F238E27FC236}">
              <a16:creationId xmlns:a16="http://schemas.microsoft.com/office/drawing/2014/main" id="{6A6F8302-6CBB-40D3-81C2-37E28D0A7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8" name="Picture 20">
          <a:extLst>
            <a:ext uri="{FF2B5EF4-FFF2-40B4-BE49-F238E27FC236}">
              <a16:creationId xmlns:a16="http://schemas.microsoft.com/office/drawing/2014/main" id="{9877BD26-E67A-4678-AF88-36F2E6F2B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39" name="Picture 20">
          <a:extLst>
            <a:ext uri="{FF2B5EF4-FFF2-40B4-BE49-F238E27FC236}">
              <a16:creationId xmlns:a16="http://schemas.microsoft.com/office/drawing/2014/main" id="{C0C79E4E-1584-4001-AA06-A961EBA5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0" name="Picture 20">
          <a:extLst>
            <a:ext uri="{FF2B5EF4-FFF2-40B4-BE49-F238E27FC236}">
              <a16:creationId xmlns:a16="http://schemas.microsoft.com/office/drawing/2014/main" id="{56A733E1-B1B9-48FC-B8CC-8828F2BC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1" name="Picture 20">
          <a:extLst>
            <a:ext uri="{FF2B5EF4-FFF2-40B4-BE49-F238E27FC236}">
              <a16:creationId xmlns:a16="http://schemas.microsoft.com/office/drawing/2014/main" id="{D77072FF-98C0-40C7-82C6-982C29BA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2" name="Picture 20">
          <a:extLst>
            <a:ext uri="{FF2B5EF4-FFF2-40B4-BE49-F238E27FC236}">
              <a16:creationId xmlns:a16="http://schemas.microsoft.com/office/drawing/2014/main" id="{99DFC6CA-0181-47BD-8D5C-AD7472143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3" name="Picture 20">
          <a:extLst>
            <a:ext uri="{FF2B5EF4-FFF2-40B4-BE49-F238E27FC236}">
              <a16:creationId xmlns:a16="http://schemas.microsoft.com/office/drawing/2014/main" id="{559A833C-B2D7-4539-8671-4848498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44" name="Picture 20">
          <a:extLst>
            <a:ext uri="{FF2B5EF4-FFF2-40B4-BE49-F238E27FC236}">
              <a16:creationId xmlns:a16="http://schemas.microsoft.com/office/drawing/2014/main" id="{C6D39406-43B3-4FBE-9124-ECA4D33A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5" name="Picture 20">
          <a:extLst>
            <a:ext uri="{FF2B5EF4-FFF2-40B4-BE49-F238E27FC236}">
              <a16:creationId xmlns:a16="http://schemas.microsoft.com/office/drawing/2014/main" id="{085419A6-C604-4AD8-8A1D-EA283D9F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6" name="Picture 20">
          <a:extLst>
            <a:ext uri="{FF2B5EF4-FFF2-40B4-BE49-F238E27FC236}">
              <a16:creationId xmlns:a16="http://schemas.microsoft.com/office/drawing/2014/main" id="{1F149E01-B360-4BFA-99E0-E5F51E999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7" name="Picture 20">
          <a:extLst>
            <a:ext uri="{FF2B5EF4-FFF2-40B4-BE49-F238E27FC236}">
              <a16:creationId xmlns:a16="http://schemas.microsoft.com/office/drawing/2014/main" id="{0224EBBE-50B9-43CD-9AA7-98B4FD78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8" name="Picture 20">
          <a:extLst>
            <a:ext uri="{FF2B5EF4-FFF2-40B4-BE49-F238E27FC236}">
              <a16:creationId xmlns:a16="http://schemas.microsoft.com/office/drawing/2014/main" id="{56120E76-F5D1-4E87-8B78-F15C46EB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49" name="Picture 20">
          <a:extLst>
            <a:ext uri="{FF2B5EF4-FFF2-40B4-BE49-F238E27FC236}">
              <a16:creationId xmlns:a16="http://schemas.microsoft.com/office/drawing/2014/main" id="{A6BF5864-D2BE-4C93-9017-125A7CBB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0" name="Picture 20">
          <a:extLst>
            <a:ext uri="{FF2B5EF4-FFF2-40B4-BE49-F238E27FC236}">
              <a16:creationId xmlns:a16="http://schemas.microsoft.com/office/drawing/2014/main" id="{908063A5-CD9E-4F93-9C72-F2FCB3D3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1" name="Picture 20">
          <a:extLst>
            <a:ext uri="{FF2B5EF4-FFF2-40B4-BE49-F238E27FC236}">
              <a16:creationId xmlns:a16="http://schemas.microsoft.com/office/drawing/2014/main" id="{F744E0D9-A755-46D3-8DC9-DDB8586E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2" name="Picture 20">
          <a:extLst>
            <a:ext uri="{FF2B5EF4-FFF2-40B4-BE49-F238E27FC236}">
              <a16:creationId xmlns:a16="http://schemas.microsoft.com/office/drawing/2014/main" id="{85817307-A9C9-4F12-AC8F-224E8EF1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3" name="Picture 20">
          <a:extLst>
            <a:ext uri="{FF2B5EF4-FFF2-40B4-BE49-F238E27FC236}">
              <a16:creationId xmlns:a16="http://schemas.microsoft.com/office/drawing/2014/main" id="{3F755F0F-4E5D-44BF-8318-783E7352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4" name="Picture 20">
          <a:extLst>
            <a:ext uri="{FF2B5EF4-FFF2-40B4-BE49-F238E27FC236}">
              <a16:creationId xmlns:a16="http://schemas.microsoft.com/office/drawing/2014/main" id="{D937E2FB-708B-43E7-87B3-F4A22895F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5" name="Picture 20">
          <a:extLst>
            <a:ext uri="{FF2B5EF4-FFF2-40B4-BE49-F238E27FC236}">
              <a16:creationId xmlns:a16="http://schemas.microsoft.com/office/drawing/2014/main" id="{222A728F-6034-4E08-9EF9-DFB727F8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6" name="Picture 20">
          <a:extLst>
            <a:ext uri="{FF2B5EF4-FFF2-40B4-BE49-F238E27FC236}">
              <a16:creationId xmlns:a16="http://schemas.microsoft.com/office/drawing/2014/main" id="{477EC6F2-AF1D-426B-9FB3-F6911CAC1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7" name="Picture 20">
          <a:extLst>
            <a:ext uri="{FF2B5EF4-FFF2-40B4-BE49-F238E27FC236}">
              <a16:creationId xmlns:a16="http://schemas.microsoft.com/office/drawing/2014/main" id="{BE3A37E0-C5FD-4D17-9D12-F30BB6B63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8" name="Picture 20">
          <a:extLst>
            <a:ext uri="{FF2B5EF4-FFF2-40B4-BE49-F238E27FC236}">
              <a16:creationId xmlns:a16="http://schemas.microsoft.com/office/drawing/2014/main" id="{01215989-6475-45EA-90D6-E62A570F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59" name="Picture 20">
          <a:extLst>
            <a:ext uri="{FF2B5EF4-FFF2-40B4-BE49-F238E27FC236}">
              <a16:creationId xmlns:a16="http://schemas.microsoft.com/office/drawing/2014/main" id="{03B4C76A-4F01-497E-821B-5395931E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0" name="Picture 20">
          <a:extLst>
            <a:ext uri="{FF2B5EF4-FFF2-40B4-BE49-F238E27FC236}">
              <a16:creationId xmlns:a16="http://schemas.microsoft.com/office/drawing/2014/main" id="{00B6147D-BF84-451B-B9CE-AD28053D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1" name="Picture 20">
          <a:extLst>
            <a:ext uri="{FF2B5EF4-FFF2-40B4-BE49-F238E27FC236}">
              <a16:creationId xmlns:a16="http://schemas.microsoft.com/office/drawing/2014/main" id="{C5921213-43DE-4428-A47F-F944B23B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2" name="Picture 20">
          <a:extLst>
            <a:ext uri="{FF2B5EF4-FFF2-40B4-BE49-F238E27FC236}">
              <a16:creationId xmlns:a16="http://schemas.microsoft.com/office/drawing/2014/main" id="{95C06E50-5DFD-4B6D-8FA1-025060962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3" name="Picture 20">
          <a:extLst>
            <a:ext uri="{FF2B5EF4-FFF2-40B4-BE49-F238E27FC236}">
              <a16:creationId xmlns:a16="http://schemas.microsoft.com/office/drawing/2014/main" id="{8B41464D-A40F-46E7-9D57-9A564FBD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4" name="Picture 20">
          <a:extLst>
            <a:ext uri="{FF2B5EF4-FFF2-40B4-BE49-F238E27FC236}">
              <a16:creationId xmlns:a16="http://schemas.microsoft.com/office/drawing/2014/main" id="{7B02DF3D-A72D-45F1-987B-863EF7D9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5" name="Picture 20">
          <a:extLst>
            <a:ext uri="{FF2B5EF4-FFF2-40B4-BE49-F238E27FC236}">
              <a16:creationId xmlns:a16="http://schemas.microsoft.com/office/drawing/2014/main" id="{1797DDA6-68E9-448A-B711-120CCE07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6" name="Picture 20">
          <a:extLst>
            <a:ext uri="{FF2B5EF4-FFF2-40B4-BE49-F238E27FC236}">
              <a16:creationId xmlns:a16="http://schemas.microsoft.com/office/drawing/2014/main" id="{D6416FFC-5ABE-4A04-A681-F3611AC6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7" name="Picture 20">
          <a:extLst>
            <a:ext uri="{FF2B5EF4-FFF2-40B4-BE49-F238E27FC236}">
              <a16:creationId xmlns:a16="http://schemas.microsoft.com/office/drawing/2014/main" id="{E57D6770-20A8-465A-989C-E2275321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68" name="Picture 20">
          <a:extLst>
            <a:ext uri="{FF2B5EF4-FFF2-40B4-BE49-F238E27FC236}">
              <a16:creationId xmlns:a16="http://schemas.microsoft.com/office/drawing/2014/main" id="{335FDD3D-2ABB-45E9-B075-3F7157EDB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69" name="Picture 20">
          <a:extLst>
            <a:ext uri="{FF2B5EF4-FFF2-40B4-BE49-F238E27FC236}">
              <a16:creationId xmlns:a16="http://schemas.microsoft.com/office/drawing/2014/main" id="{EF16E3B0-801D-4422-A8D8-32CBA4001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0" name="Picture 20">
          <a:extLst>
            <a:ext uri="{FF2B5EF4-FFF2-40B4-BE49-F238E27FC236}">
              <a16:creationId xmlns:a16="http://schemas.microsoft.com/office/drawing/2014/main" id="{EB15EB82-FAC5-4D30-AF36-D95E1892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1" name="Picture 20">
          <a:extLst>
            <a:ext uri="{FF2B5EF4-FFF2-40B4-BE49-F238E27FC236}">
              <a16:creationId xmlns:a16="http://schemas.microsoft.com/office/drawing/2014/main" id="{09B81EF6-57B7-4837-9B5F-C8F2FD55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2" name="Picture 20">
          <a:extLst>
            <a:ext uri="{FF2B5EF4-FFF2-40B4-BE49-F238E27FC236}">
              <a16:creationId xmlns:a16="http://schemas.microsoft.com/office/drawing/2014/main" id="{E7255687-5802-4CAD-8B8E-C74A0207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3" name="Picture 20">
          <a:extLst>
            <a:ext uri="{FF2B5EF4-FFF2-40B4-BE49-F238E27FC236}">
              <a16:creationId xmlns:a16="http://schemas.microsoft.com/office/drawing/2014/main" id="{DE7E02DD-1502-42A8-A278-2BDCA990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4" name="Picture 20">
          <a:extLst>
            <a:ext uri="{FF2B5EF4-FFF2-40B4-BE49-F238E27FC236}">
              <a16:creationId xmlns:a16="http://schemas.microsoft.com/office/drawing/2014/main" id="{5C3DCA4E-987D-43B5-AA7D-A27F8B4E3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5" name="Picture 20">
          <a:extLst>
            <a:ext uri="{FF2B5EF4-FFF2-40B4-BE49-F238E27FC236}">
              <a16:creationId xmlns:a16="http://schemas.microsoft.com/office/drawing/2014/main" id="{E55C4F75-6980-40B5-BE33-FB5EC6679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6" name="Picture 20">
          <a:extLst>
            <a:ext uri="{FF2B5EF4-FFF2-40B4-BE49-F238E27FC236}">
              <a16:creationId xmlns:a16="http://schemas.microsoft.com/office/drawing/2014/main" id="{40E5ADC5-E5CB-4E25-BF9F-2208A228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7" name="Picture 20">
          <a:extLst>
            <a:ext uri="{FF2B5EF4-FFF2-40B4-BE49-F238E27FC236}">
              <a16:creationId xmlns:a16="http://schemas.microsoft.com/office/drawing/2014/main" id="{DA983CED-2B12-4974-9511-7F5664A3E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8" name="Picture 20">
          <a:extLst>
            <a:ext uri="{FF2B5EF4-FFF2-40B4-BE49-F238E27FC236}">
              <a16:creationId xmlns:a16="http://schemas.microsoft.com/office/drawing/2014/main" id="{CCAB517F-4FCF-4A7E-88FA-8049AA3D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79" name="Picture 20">
          <a:extLst>
            <a:ext uri="{FF2B5EF4-FFF2-40B4-BE49-F238E27FC236}">
              <a16:creationId xmlns:a16="http://schemas.microsoft.com/office/drawing/2014/main" id="{59B637CF-9B5F-4989-BD59-82FA95B3A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0" name="Picture 20">
          <a:extLst>
            <a:ext uri="{FF2B5EF4-FFF2-40B4-BE49-F238E27FC236}">
              <a16:creationId xmlns:a16="http://schemas.microsoft.com/office/drawing/2014/main" id="{6353F168-3969-47AE-B6D7-1DBF25D56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1" name="Picture 20">
          <a:extLst>
            <a:ext uri="{FF2B5EF4-FFF2-40B4-BE49-F238E27FC236}">
              <a16:creationId xmlns:a16="http://schemas.microsoft.com/office/drawing/2014/main" id="{B49EAE65-8D79-4EE8-9A80-7BD65643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2" name="Picture 20">
          <a:extLst>
            <a:ext uri="{FF2B5EF4-FFF2-40B4-BE49-F238E27FC236}">
              <a16:creationId xmlns:a16="http://schemas.microsoft.com/office/drawing/2014/main" id="{89F11F58-495E-41F6-A5A9-363B2123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3" name="Picture 20">
          <a:extLst>
            <a:ext uri="{FF2B5EF4-FFF2-40B4-BE49-F238E27FC236}">
              <a16:creationId xmlns:a16="http://schemas.microsoft.com/office/drawing/2014/main" id="{CE26D433-7BD7-4182-A0B8-98AE004FE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4" name="Picture 20">
          <a:extLst>
            <a:ext uri="{FF2B5EF4-FFF2-40B4-BE49-F238E27FC236}">
              <a16:creationId xmlns:a16="http://schemas.microsoft.com/office/drawing/2014/main" id="{8FF6A15E-7CCF-4B14-A439-78CAD801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5" name="Picture 20">
          <a:extLst>
            <a:ext uri="{FF2B5EF4-FFF2-40B4-BE49-F238E27FC236}">
              <a16:creationId xmlns:a16="http://schemas.microsoft.com/office/drawing/2014/main" id="{C0076A87-B4D4-4FBB-8CB4-B5650004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6" name="Picture 20">
          <a:extLst>
            <a:ext uri="{FF2B5EF4-FFF2-40B4-BE49-F238E27FC236}">
              <a16:creationId xmlns:a16="http://schemas.microsoft.com/office/drawing/2014/main" id="{656408F9-5F94-472A-9586-F6B6A12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7" name="Picture 20">
          <a:extLst>
            <a:ext uri="{FF2B5EF4-FFF2-40B4-BE49-F238E27FC236}">
              <a16:creationId xmlns:a16="http://schemas.microsoft.com/office/drawing/2014/main" id="{7B92E500-C73E-44E7-BB39-E9FC178A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8" name="Picture 20">
          <a:extLst>
            <a:ext uri="{FF2B5EF4-FFF2-40B4-BE49-F238E27FC236}">
              <a16:creationId xmlns:a16="http://schemas.microsoft.com/office/drawing/2014/main" id="{02F0FBB0-F04C-4D29-ABB9-F87D6A39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89" name="Picture 20">
          <a:extLst>
            <a:ext uri="{FF2B5EF4-FFF2-40B4-BE49-F238E27FC236}">
              <a16:creationId xmlns:a16="http://schemas.microsoft.com/office/drawing/2014/main" id="{15F3555F-11B4-4401-AE5D-C37E5B98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490" name="Picture 20">
          <a:extLst>
            <a:ext uri="{FF2B5EF4-FFF2-40B4-BE49-F238E27FC236}">
              <a16:creationId xmlns:a16="http://schemas.microsoft.com/office/drawing/2014/main" id="{0666E7CD-D700-4A9B-90F8-EFC22B49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1" name="Picture 20">
          <a:extLst>
            <a:ext uri="{FF2B5EF4-FFF2-40B4-BE49-F238E27FC236}">
              <a16:creationId xmlns:a16="http://schemas.microsoft.com/office/drawing/2014/main" id="{79D221C0-A001-42DB-847D-A646E0F5E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2" name="Picture 20">
          <a:extLst>
            <a:ext uri="{FF2B5EF4-FFF2-40B4-BE49-F238E27FC236}">
              <a16:creationId xmlns:a16="http://schemas.microsoft.com/office/drawing/2014/main" id="{6772ED40-18E4-49A1-A10D-C37BA7ACA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3" name="Picture 20">
          <a:extLst>
            <a:ext uri="{FF2B5EF4-FFF2-40B4-BE49-F238E27FC236}">
              <a16:creationId xmlns:a16="http://schemas.microsoft.com/office/drawing/2014/main" id="{5FA1A4DC-8736-418C-8852-F1D7FF47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4" name="Picture 20">
          <a:extLst>
            <a:ext uri="{FF2B5EF4-FFF2-40B4-BE49-F238E27FC236}">
              <a16:creationId xmlns:a16="http://schemas.microsoft.com/office/drawing/2014/main" id="{8C5CB345-F784-4C3A-95B9-06A016532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5" name="Picture 20">
          <a:extLst>
            <a:ext uri="{FF2B5EF4-FFF2-40B4-BE49-F238E27FC236}">
              <a16:creationId xmlns:a16="http://schemas.microsoft.com/office/drawing/2014/main" id="{BE379BF7-1F0F-402D-89F8-41A8C959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6" name="Picture 20">
          <a:extLst>
            <a:ext uri="{FF2B5EF4-FFF2-40B4-BE49-F238E27FC236}">
              <a16:creationId xmlns:a16="http://schemas.microsoft.com/office/drawing/2014/main" id="{197C64AE-A528-4150-AA55-684C550D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7" name="Picture 20">
          <a:extLst>
            <a:ext uri="{FF2B5EF4-FFF2-40B4-BE49-F238E27FC236}">
              <a16:creationId xmlns:a16="http://schemas.microsoft.com/office/drawing/2014/main" id="{8EB4E0A1-72FA-4499-A71F-1D9376153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8" name="Picture 20">
          <a:extLst>
            <a:ext uri="{FF2B5EF4-FFF2-40B4-BE49-F238E27FC236}">
              <a16:creationId xmlns:a16="http://schemas.microsoft.com/office/drawing/2014/main" id="{C84B5897-3AC3-42DB-BC5C-24C7AFDA6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499" name="Picture 20">
          <a:extLst>
            <a:ext uri="{FF2B5EF4-FFF2-40B4-BE49-F238E27FC236}">
              <a16:creationId xmlns:a16="http://schemas.microsoft.com/office/drawing/2014/main" id="{95B983CD-EE93-4A0E-999F-7C62DF60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0" name="Picture 20">
          <a:extLst>
            <a:ext uri="{FF2B5EF4-FFF2-40B4-BE49-F238E27FC236}">
              <a16:creationId xmlns:a16="http://schemas.microsoft.com/office/drawing/2014/main" id="{7B32ABC6-CA14-43EF-937E-DA9EB1C2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1" name="Picture 20">
          <a:extLst>
            <a:ext uri="{FF2B5EF4-FFF2-40B4-BE49-F238E27FC236}">
              <a16:creationId xmlns:a16="http://schemas.microsoft.com/office/drawing/2014/main" id="{F9EB96C6-A1C8-4E97-B5CB-6816DB65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2" name="Picture 20">
          <a:extLst>
            <a:ext uri="{FF2B5EF4-FFF2-40B4-BE49-F238E27FC236}">
              <a16:creationId xmlns:a16="http://schemas.microsoft.com/office/drawing/2014/main" id="{B07C3E25-A5C1-4F24-8240-F2F0B8D5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3" name="Picture 20">
          <a:extLst>
            <a:ext uri="{FF2B5EF4-FFF2-40B4-BE49-F238E27FC236}">
              <a16:creationId xmlns:a16="http://schemas.microsoft.com/office/drawing/2014/main" id="{294C7C87-C729-4FFB-9EC4-3DDF4A8F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4" name="Picture 20">
          <a:extLst>
            <a:ext uri="{FF2B5EF4-FFF2-40B4-BE49-F238E27FC236}">
              <a16:creationId xmlns:a16="http://schemas.microsoft.com/office/drawing/2014/main" id="{66CE54BF-EA63-4185-9012-81E1E1113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5" name="Picture 20">
          <a:extLst>
            <a:ext uri="{FF2B5EF4-FFF2-40B4-BE49-F238E27FC236}">
              <a16:creationId xmlns:a16="http://schemas.microsoft.com/office/drawing/2014/main" id="{806289C2-A1BB-47CC-8219-146DDADD1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6" name="Picture 20">
          <a:extLst>
            <a:ext uri="{FF2B5EF4-FFF2-40B4-BE49-F238E27FC236}">
              <a16:creationId xmlns:a16="http://schemas.microsoft.com/office/drawing/2014/main" id="{4B5100AB-233A-4821-9E81-94278A7B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7" name="Picture 20">
          <a:extLst>
            <a:ext uri="{FF2B5EF4-FFF2-40B4-BE49-F238E27FC236}">
              <a16:creationId xmlns:a16="http://schemas.microsoft.com/office/drawing/2014/main" id="{3E95DA2D-CD08-4174-91F1-2E3F9538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8" name="Picture 20">
          <a:extLst>
            <a:ext uri="{FF2B5EF4-FFF2-40B4-BE49-F238E27FC236}">
              <a16:creationId xmlns:a16="http://schemas.microsoft.com/office/drawing/2014/main" id="{51A3117A-08AE-43D0-BF25-52DDEA33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09" name="Picture 20">
          <a:extLst>
            <a:ext uri="{FF2B5EF4-FFF2-40B4-BE49-F238E27FC236}">
              <a16:creationId xmlns:a16="http://schemas.microsoft.com/office/drawing/2014/main" id="{9C3BABE9-5A36-49F9-83D2-5393DC5B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0" name="Picture 20">
          <a:extLst>
            <a:ext uri="{FF2B5EF4-FFF2-40B4-BE49-F238E27FC236}">
              <a16:creationId xmlns:a16="http://schemas.microsoft.com/office/drawing/2014/main" id="{62512883-F5DA-49EF-B682-90B0FCFD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1" name="Picture 20">
          <a:extLst>
            <a:ext uri="{FF2B5EF4-FFF2-40B4-BE49-F238E27FC236}">
              <a16:creationId xmlns:a16="http://schemas.microsoft.com/office/drawing/2014/main" id="{E34A188C-AF43-4B6D-B119-D5B64B4E4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2" name="Picture 20">
          <a:extLst>
            <a:ext uri="{FF2B5EF4-FFF2-40B4-BE49-F238E27FC236}">
              <a16:creationId xmlns:a16="http://schemas.microsoft.com/office/drawing/2014/main" id="{169286C3-994C-431C-BBBF-A16CA106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3" name="Picture 20">
          <a:extLst>
            <a:ext uri="{FF2B5EF4-FFF2-40B4-BE49-F238E27FC236}">
              <a16:creationId xmlns:a16="http://schemas.microsoft.com/office/drawing/2014/main" id="{FB6E79DB-DBC6-4614-8D4C-26D0807EE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514" name="Picture 20">
          <a:extLst>
            <a:ext uri="{FF2B5EF4-FFF2-40B4-BE49-F238E27FC236}">
              <a16:creationId xmlns:a16="http://schemas.microsoft.com/office/drawing/2014/main" id="{AE90361F-41AE-4FC6-B71D-F89232AEE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515" name="Picture 20">
          <a:extLst>
            <a:ext uri="{FF2B5EF4-FFF2-40B4-BE49-F238E27FC236}">
              <a16:creationId xmlns:a16="http://schemas.microsoft.com/office/drawing/2014/main" id="{176E327E-939B-40B0-AFF1-5C9AF77A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516" name="Picture 20">
          <a:extLst>
            <a:ext uri="{FF2B5EF4-FFF2-40B4-BE49-F238E27FC236}">
              <a16:creationId xmlns:a16="http://schemas.microsoft.com/office/drawing/2014/main" id="{18A7C434-5C79-44B1-A637-C6E5C9E6A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517" name="Picture 20">
          <a:extLst>
            <a:ext uri="{FF2B5EF4-FFF2-40B4-BE49-F238E27FC236}">
              <a16:creationId xmlns:a16="http://schemas.microsoft.com/office/drawing/2014/main" id="{4404FBA8-0A4A-4FC0-94A6-907ED9E01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18" name="Picture 20">
          <a:extLst>
            <a:ext uri="{FF2B5EF4-FFF2-40B4-BE49-F238E27FC236}">
              <a16:creationId xmlns:a16="http://schemas.microsoft.com/office/drawing/2014/main" id="{8FFA99C8-59CB-4FC2-8DA0-685B0F6A9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19" name="Picture 20">
          <a:extLst>
            <a:ext uri="{FF2B5EF4-FFF2-40B4-BE49-F238E27FC236}">
              <a16:creationId xmlns:a16="http://schemas.microsoft.com/office/drawing/2014/main" id="{0A70C8BC-7C80-4A38-8E56-CC2B18067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0" name="Picture 20">
          <a:extLst>
            <a:ext uri="{FF2B5EF4-FFF2-40B4-BE49-F238E27FC236}">
              <a16:creationId xmlns:a16="http://schemas.microsoft.com/office/drawing/2014/main" id="{D2C69769-7C86-4DF2-A9BB-DE942A72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1" name="Picture 20">
          <a:extLst>
            <a:ext uri="{FF2B5EF4-FFF2-40B4-BE49-F238E27FC236}">
              <a16:creationId xmlns:a16="http://schemas.microsoft.com/office/drawing/2014/main" id="{D598E7D5-0621-4BB5-9586-87C83D69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2" name="Picture 20">
          <a:extLst>
            <a:ext uri="{FF2B5EF4-FFF2-40B4-BE49-F238E27FC236}">
              <a16:creationId xmlns:a16="http://schemas.microsoft.com/office/drawing/2014/main" id="{36B7A89C-4811-4AB9-A63D-FD3BC701A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3" name="Picture 20">
          <a:extLst>
            <a:ext uri="{FF2B5EF4-FFF2-40B4-BE49-F238E27FC236}">
              <a16:creationId xmlns:a16="http://schemas.microsoft.com/office/drawing/2014/main" id="{207B4F97-71FD-4211-96FE-F439FFBC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4" name="Picture 20">
          <a:extLst>
            <a:ext uri="{FF2B5EF4-FFF2-40B4-BE49-F238E27FC236}">
              <a16:creationId xmlns:a16="http://schemas.microsoft.com/office/drawing/2014/main" id="{4537308C-FFD0-42C7-BB61-A6430938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5" name="Picture 20">
          <a:extLst>
            <a:ext uri="{FF2B5EF4-FFF2-40B4-BE49-F238E27FC236}">
              <a16:creationId xmlns:a16="http://schemas.microsoft.com/office/drawing/2014/main" id="{5F467272-C5FE-4AF2-B2B5-4E8AEAA4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6" name="Picture 20">
          <a:extLst>
            <a:ext uri="{FF2B5EF4-FFF2-40B4-BE49-F238E27FC236}">
              <a16:creationId xmlns:a16="http://schemas.microsoft.com/office/drawing/2014/main" id="{B12A776D-AE3D-4479-99BC-3CC7E4C0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7" name="Picture 20">
          <a:extLst>
            <a:ext uri="{FF2B5EF4-FFF2-40B4-BE49-F238E27FC236}">
              <a16:creationId xmlns:a16="http://schemas.microsoft.com/office/drawing/2014/main" id="{97EECD90-69D2-4989-994B-7B49C10E0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8" name="Picture 20">
          <a:extLst>
            <a:ext uri="{FF2B5EF4-FFF2-40B4-BE49-F238E27FC236}">
              <a16:creationId xmlns:a16="http://schemas.microsoft.com/office/drawing/2014/main" id="{41DF3A91-7E60-4C41-A00D-4C077D292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29" name="Picture 20">
          <a:extLst>
            <a:ext uri="{FF2B5EF4-FFF2-40B4-BE49-F238E27FC236}">
              <a16:creationId xmlns:a16="http://schemas.microsoft.com/office/drawing/2014/main" id="{DE29381B-B9E6-4391-B0CA-E94D0B1DF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0" name="Picture 20">
          <a:extLst>
            <a:ext uri="{FF2B5EF4-FFF2-40B4-BE49-F238E27FC236}">
              <a16:creationId xmlns:a16="http://schemas.microsoft.com/office/drawing/2014/main" id="{A1F9238A-2248-4C77-B2AF-0F23C574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1" name="Picture 20">
          <a:extLst>
            <a:ext uri="{FF2B5EF4-FFF2-40B4-BE49-F238E27FC236}">
              <a16:creationId xmlns:a16="http://schemas.microsoft.com/office/drawing/2014/main" id="{12F0C4EA-A9C5-41F8-96F7-E3EDFDB0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2" name="Picture 20">
          <a:extLst>
            <a:ext uri="{FF2B5EF4-FFF2-40B4-BE49-F238E27FC236}">
              <a16:creationId xmlns:a16="http://schemas.microsoft.com/office/drawing/2014/main" id="{13A2F9BD-2DBA-40CD-9304-038BC465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3" name="Picture 20">
          <a:extLst>
            <a:ext uri="{FF2B5EF4-FFF2-40B4-BE49-F238E27FC236}">
              <a16:creationId xmlns:a16="http://schemas.microsoft.com/office/drawing/2014/main" id="{F6C5A469-72E6-4D81-9035-F39F527B0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4" name="Picture 20">
          <a:extLst>
            <a:ext uri="{FF2B5EF4-FFF2-40B4-BE49-F238E27FC236}">
              <a16:creationId xmlns:a16="http://schemas.microsoft.com/office/drawing/2014/main" id="{CA5C3EAC-E5E9-4E2A-AF22-6657DFD5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5" name="Picture 20">
          <a:extLst>
            <a:ext uri="{FF2B5EF4-FFF2-40B4-BE49-F238E27FC236}">
              <a16:creationId xmlns:a16="http://schemas.microsoft.com/office/drawing/2014/main" id="{16BC20C5-B87B-4552-9745-684589C4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36" name="Picture 20">
          <a:extLst>
            <a:ext uri="{FF2B5EF4-FFF2-40B4-BE49-F238E27FC236}">
              <a16:creationId xmlns:a16="http://schemas.microsoft.com/office/drawing/2014/main" id="{6D343529-3FE1-43F9-9FDF-96F5D71D5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37" name="Picture 20">
          <a:extLst>
            <a:ext uri="{FF2B5EF4-FFF2-40B4-BE49-F238E27FC236}">
              <a16:creationId xmlns:a16="http://schemas.microsoft.com/office/drawing/2014/main" id="{F28B8F28-DE35-4061-BAB8-1870DEA82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38" name="Picture 20">
          <a:extLst>
            <a:ext uri="{FF2B5EF4-FFF2-40B4-BE49-F238E27FC236}">
              <a16:creationId xmlns:a16="http://schemas.microsoft.com/office/drawing/2014/main" id="{A7723DD1-8C66-4F8B-B552-6E09F70C6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39" name="Picture 20">
          <a:extLst>
            <a:ext uri="{FF2B5EF4-FFF2-40B4-BE49-F238E27FC236}">
              <a16:creationId xmlns:a16="http://schemas.microsoft.com/office/drawing/2014/main" id="{6B709193-E7B6-4FAD-8589-8B358404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0" name="Picture 20">
          <a:extLst>
            <a:ext uri="{FF2B5EF4-FFF2-40B4-BE49-F238E27FC236}">
              <a16:creationId xmlns:a16="http://schemas.microsoft.com/office/drawing/2014/main" id="{F6F06149-F4D1-4B0B-9FA4-9DDB20074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1" name="Picture 20">
          <a:extLst>
            <a:ext uri="{FF2B5EF4-FFF2-40B4-BE49-F238E27FC236}">
              <a16:creationId xmlns:a16="http://schemas.microsoft.com/office/drawing/2014/main" id="{9B2AA87B-CB62-49CF-9628-C27F6938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2" name="Picture 20">
          <a:extLst>
            <a:ext uri="{FF2B5EF4-FFF2-40B4-BE49-F238E27FC236}">
              <a16:creationId xmlns:a16="http://schemas.microsoft.com/office/drawing/2014/main" id="{8EE20AF1-4365-466A-BF1A-D1A3F4FC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3" name="Picture 20">
          <a:extLst>
            <a:ext uri="{FF2B5EF4-FFF2-40B4-BE49-F238E27FC236}">
              <a16:creationId xmlns:a16="http://schemas.microsoft.com/office/drawing/2014/main" id="{5623349B-72A9-457B-B79B-9F60AB88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4" name="Picture 20">
          <a:extLst>
            <a:ext uri="{FF2B5EF4-FFF2-40B4-BE49-F238E27FC236}">
              <a16:creationId xmlns:a16="http://schemas.microsoft.com/office/drawing/2014/main" id="{792C7ACD-18BE-477C-B702-05126013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5" name="Picture 20">
          <a:extLst>
            <a:ext uri="{FF2B5EF4-FFF2-40B4-BE49-F238E27FC236}">
              <a16:creationId xmlns:a16="http://schemas.microsoft.com/office/drawing/2014/main" id="{EBFAA16C-088E-44C1-9FF4-E4578EAB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6" name="Picture 20">
          <a:extLst>
            <a:ext uri="{FF2B5EF4-FFF2-40B4-BE49-F238E27FC236}">
              <a16:creationId xmlns:a16="http://schemas.microsoft.com/office/drawing/2014/main" id="{DE9AA682-5FE3-47F8-9244-BE8109427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7" name="Picture 20">
          <a:extLst>
            <a:ext uri="{FF2B5EF4-FFF2-40B4-BE49-F238E27FC236}">
              <a16:creationId xmlns:a16="http://schemas.microsoft.com/office/drawing/2014/main" id="{EB5414FB-51C5-40B8-829F-3A8808839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8" name="Picture 20">
          <a:extLst>
            <a:ext uri="{FF2B5EF4-FFF2-40B4-BE49-F238E27FC236}">
              <a16:creationId xmlns:a16="http://schemas.microsoft.com/office/drawing/2014/main" id="{019A7D02-6CA4-4489-AF75-6D14C54C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49" name="Picture 20">
          <a:extLst>
            <a:ext uri="{FF2B5EF4-FFF2-40B4-BE49-F238E27FC236}">
              <a16:creationId xmlns:a16="http://schemas.microsoft.com/office/drawing/2014/main" id="{BCC484CD-9D92-41BA-A5CF-43693161A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0" name="Picture 20">
          <a:extLst>
            <a:ext uri="{FF2B5EF4-FFF2-40B4-BE49-F238E27FC236}">
              <a16:creationId xmlns:a16="http://schemas.microsoft.com/office/drawing/2014/main" id="{B2E900C8-9009-4A74-9C74-E6D2B711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1" name="Picture 20">
          <a:extLst>
            <a:ext uri="{FF2B5EF4-FFF2-40B4-BE49-F238E27FC236}">
              <a16:creationId xmlns:a16="http://schemas.microsoft.com/office/drawing/2014/main" id="{311DB7A2-54E6-40EF-8313-A34F38F8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2" name="Picture 20">
          <a:extLst>
            <a:ext uri="{FF2B5EF4-FFF2-40B4-BE49-F238E27FC236}">
              <a16:creationId xmlns:a16="http://schemas.microsoft.com/office/drawing/2014/main" id="{CC0835F7-5E25-4F9D-9C8C-716F7315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3" name="Picture 20">
          <a:extLst>
            <a:ext uri="{FF2B5EF4-FFF2-40B4-BE49-F238E27FC236}">
              <a16:creationId xmlns:a16="http://schemas.microsoft.com/office/drawing/2014/main" id="{F6ACFA76-BACF-49B6-9C98-0AABFA70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4" name="Picture 20">
          <a:extLst>
            <a:ext uri="{FF2B5EF4-FFF2-40B4-BE49-F238E27FC236}">
              <a16:creationId xmlns:a16="http://schemas.microsoft.com/office/drawing/2014/main" id="{867068BC-9E56-4775-81F1-423FD93D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5" name="Picture 20">
          <a:extLst>
            <a:ext uri="{FF2B5EF4-FFF2-40B4-BE49-F238E27FC236}">
              <a16:creationId xmlns:a16="http://schemas.microsoft.com/office/drawing/2014/main" id="{44A2D07F-17FE-4C32-9B55-284F5A20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6" name="Picture 20">
          <a:extLst>
            <a:ext uri="{FF2B5EF4-FFF2-40B4-BE49-F238E27FC236}">
              <a16:creationId xmlns:a16="http://schemas.microsoft.com/office/drawing/2014/main" id="{FBCE9F80-F0C0-44C4-B184-1A3016CFF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7" name="Picture 20">
          <a:extLst>
            <a:ext uri="{FF2B5EF4-FFF2-40B4-BE49-F238E27FC236}">
              <a16:creationId xmlns:a16="http://schemas.microsoft.com/office/drawing/2014/main" id="{4D893ECE-FC12-40EA-991C-838A1AB5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8" name="Picture 20">
          <a:extLst>
            <a:ext uri="{FF2B5EF4-FFF2-40B4-BE49-F238E27FC236}">
              <a16:creationId xmlns:a16="http://schemas.microsoft.com/office/drawing/2014/main" id="{1D8E50D7-90A6-4134-B20C-600690DA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59" name="Picture 20">
          <a:extLst>
            <a:ext uri="{FF2B5EF4-FFF2-40B4-BE49-F238E27FC236}">
              <a16:creationId xmlns:a16="http://schemas.microsoft.com/office/drawing/2014/main" id="{BE723998-E035-4AD3-8168-F016D02B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60" name="Picture 20">
          <a:extLst>
            <a:ext uri="{FF2B5EF4-FFF2-40B4-BE49-F238E27FC236}">
              <a16:creationId xmlns:a16="http://schemas.microsoft.com/office/drawing/2014/main" id="{D5FB1838-13DF-410C-BFEB-44D2A320C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1" name="Picture 20">
          <a:extLst>
            <a:ext uri="{FF2B5EF4-FFF2-40B4-BE49-F238E27FC236}">
              <a16:creationId xmlns:a16="http://schemas.microsoft.com/office/drawing/2014/main" id="{65CC6918-8B0E-4562-8C91-A81CFCC9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2" name="Picture 20">
          <a:extLst>
            <a:ext uri="{FF2B5EF4-FFF2-40B4-BE49-F238E27FC236}">
              <a16:creationId xmlns:a16="http://schemas.microsoft.com/office/drawing/2014/main" id="{2EEEF2EF-DA2C-4E10-8D36-86463629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3" name="Picture 20">
          <a:extLst>
            <a:ext uri="{FF2B5EF4-FFF2-40B4-BE49-F238E27FC236}">
              <a16:creationId xmlns:a16="http://schemas.microsoft.com/office/drawing/2014/main" id="{BE462050-0869-4286-B1FF-C3F0B1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4" name="Picture 20">
          <a:extLst>
            <a:ext uri="{FF2B5EF4-FFF2-40B4-BE49-F238E27FC236}">
              <a16:creationId xmlns:a16="http://schemas.microsoft.com/office/drawing/2014/main" id="{DE51D73A-176F-4FC6-AA73-E6662010A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5" name="Picture 20">
          <a:extLst>
            <a:ext uri="{FF2B5EF4-FFF2-40B4-BE49-F238E27FC236}">
              <a16:creationId xmlns:a16="http://schemas.microsoft.com/office/drawing/2014/main" id="{E7D82FF1-ACE4-4ABE-8456-71B0832B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6" name="Picture 20">
          <a:extLst>
            <a:ext uri="{FF2B5EF4-FFF2-40B4-BE49-F238E27FC236}">
              <a16:creationId xmlns:a16="http://schemas.microsoft.com/office/drawing/2014/main" id="{6AF7548A-18A1-4CD9-87C2-6CFD8C2EA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7" name="Picture 20">
          <a:extLst>
            <a:ext uri="{FF2B5EF4-FFF2-40B4-BE49-F238E27FC236}">
              <a16:creationId xmlns:a16="http://schemas.microsoft.com/office/drawing/2014/main" id="{99BFB806-284E-4BC3-948F-E1F8C579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8" name="Picture 20">
          <a:extLst>
            <a:ext uri="{FF2B5EF4-FFF2-40B4-BE49-F238E27FC236}">
              <a16:creationId xmlns:a16="http://schemas.microsoft.com/office/drawing/2014/main" id="{825DCA9F-A020-4755-A4A6-F299B034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69" name="Picture 20">
          <a:extLst>
            <a:ext uri="{FF2B5EF4-FFF2-40B4-BE49-F238E27FC236}">
              <a16:creationId xmlns:a16="http://schemas.microsoft.com/office/drawing/2014/main" id="{3DDB170D-1D5C-43A6-8162-24D6CBCBE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0" name="Picture 20">
          <a:extLst>
            <a:ext uri="{FF2B5EF4-FFF2-40B4-BE49-F238E27FC236}">
              <a16:creationId xmlns:a16="http://schemas.microsoft.com/office/drawing/2014/main" id="{A6EF0E3F-AA21-4DEF-97D6-446D4714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1" name="Picture 20">
          <a:extLst>
            <a:ext uri="{FF2B5EF4-FFF2-40B4-BE49-F238E27FC236}">
              <a16:creationId xmlns:a16="http://schemas.microsoft.com/office/drawing/2014/main" id="{4BD5FAD2-C45B-4815-BF3A-621F6E01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2" name="Picture 20">
          <a:extLst>
            <a:ext uri="{FF2B5EF4-FFF2-40B4-BE49-F238E27FC236}">
              <a16:creationId xmlns:a16="http://schemas.microsoft.com/office/drawing/2014/main" id="{23864C3E-704F-4011-8ADD-9834A5B8C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3" name="Picture 20">
          <a:extLst>
            <a:ext uri="{FF2B5EF4-FFF2-40B4-BE49-F238E27FC236}">
              <a16:creationId xmlns:a16="http://schemas.microsoft.com/office/drawing/2014/main" id="{D2E5F4CD-988E-4B9B-BA84-C998307C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4" name="Picture 20">
          <a:extLst>
            <a:ext uri="{FF2B5EF4-FFF2-40B4-BE49-F238E27FC236}">
              <a16:creationId xmlns:a16="http://schemas.microsoft.com/office/drawing/2014/main" id="{94275812-9952-45DF-839D-7A6C57D46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5" name="Picture 20">
          <a:extLst>
            <a:ext uri="{FF2B5EF4-FFF2-40B4-BE49-F238E27FC236}">
              <a16:creationId xmlns:a16="http://schemas.microsoft.com/office/drawing/2014/main" id="{00A816F4-ED13-4A91-B225-72713938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6" name="Picture 20">
          <a:extLst>
            <a:ext uri="{FF2B5EF4-FFF2-40B4-BE49-F238E27FC236}">
              <a16:creationId xmlns:a16="http://schemas.microsoft.com/office/drawing/2014/main" id="{B97A7E22-B9D4-4B02-AB31-097CF3CA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7" name="Picture 20">
          <a:extLst>
            <a:ext uri="{FF2B5EF4-FFF2-40B4-BE49-F238E27FC236}">
              <a16:creationId xmlns:a16="http://schemas.microsoft.com/office/drawing/2014/main" id="{63FC8029-3876-4C8E-8D2A-6524700A7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8" name="Picture 20">
          <a:extLst>
            <a:ext uri="{FF2B5EF4-FFF2-40B4-BE49-F238E27FC236}">
              <a16:creationId xmlns:a16="http://schemas.microsoft.com/office/drawing/2014/main" id="{864235AF-5E3A-45AD-B9FB-67AFFA84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79" name="Picture 20">
          <a:extLst>
            <a:ext uri="{FF2B5EF4-FFF2-40B4-BE49-F238E27FC236}">
              <a16:creationId xmlns:a16="http://schemas.microsoft.com/office/drawing/2014/main" id="{1E39FEA2-A680-433C-B98C-1F6EB5482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80" name="Picture 20">
          <a:extLst>
            <a:ext uri="{FF2B5EF4-FFF2-40B4-BE49-F238E27FC236}">
              <a16:creationId xmlns:a16="http://schemas.microsoft.com/office/drawing/2014/main" id="{4E71622D-B2E5-425C-8406-50A8556C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81" name="Picture 20">
          <a:extLst>
            <a:ext uri="{FF2B5EF4-FFF2-40B4-BE49-F238E27FC236}">
              <a16:creationId xmlns:a16="http://schemas.microsoft.com/office/drawing/2014/main" id="{84FF3076-9E4E-4C22-B8DA-E35A992C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582" name="Picture 20">
          <a:extLst>
            <a:ext uri="{FF2B5EF4-FFF2-40B4-BE49-F238E27FC236}">
              <a16:creationId xmlns:a16="http://schemas.microsoft.com/office/drawing/2014/main" id="{85664081-46FE-4388-B252-259C580C1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3" name="Picture 20">
          <a:extLst>
            <a:ext uri="{FF2B5EF4-FFF2-40B4-BE49-F238E27FC236}">
              <a16:creationId xmlns:a16="http://schemas.microsoft.com/office/drawing/2014/main" id="{3C30226F-928D-4E29-B5AD-791E3484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4" name="Picture 20">
          <a:extLst>
            <a:ext uri="{FF2B5EF4-FFF2-40B4-BE49-F238E27FC236}">
              <a16:creationId xmlns:a16="http://schemas.microsoft.com/office/drawing/2014/main" id="{7824D4C0-2335-490C-A5C8-B4AB31CD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5" name="Picture 20">
          <a:extLst>
            <a:ext uri="{FF2B5EF4-FFF2-40B4-BE49-F238E27FC236}">
              <a16:creationId xmlns:a16="http://schemas.microsoft.com/office/drawing/2014/main" id="{BAB97338-20A4-45E6-BA93-6AEFA011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6" name="Picture 20">
          <a:extLst>
            <a:ext uri="{FF2B5EF4-FFF2-40B4-BE49-F238E27FC236}">
              <a16:creationId xmlns:a16="http://schemas.microsoft.com/office/drawing/2014/main" id="{E5EADC6B-05A7-4BD7-80FC-14292871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7" name="Picture 20">
          <a:extLst>
            <a:ext uri="{FF2B5EF4-FFF2-40B4-BE49-F238E27FC236}">
              <a16:creationId xmlns:a16="http://schemas.microsoft.com/office/drawing/2014/main" id="{D41E3F71-7009-4904-865F-C8F51EDF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8" name="Picture 20">
          <a:extLst>
            <a:ext uri="{FF2B5EF4-FFF2-40B4-BE49-F238E27FC236}">
              <a16:creationId xmlns:a16="http://schemas.microsoft.com/office/drawing/2014/main" id="{F2425C9A-A1D5-49AC-A738-8001FBC67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89" name="Picture 20">
          <a:extLst>
            <a:ext uri="{FF2B5EF4-FFF2-40B4-BE49-F238E27FC236}">
              <a16:creationId xmlns:a16="http://schemas.microsoft.com/office/drawing/2014/main" id="{091A8C5F-7CC1-4CF3-870E-85C8CF42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0" name="Picture 20">
          <a:extLst>
            <a:ext uri="{FF2B5EF4-FFF2-40B4-BE49-F238E27FC236}">
              <a16:creationId xmlns:a16="http://schemas.microsoft.com/office/drawing/2014/main" id="{6B9D269F-CC18-4AFB-BAAF-126ED634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1" name="Picture 20">
          <a:extLst>
            <a:ext uri="{FF2B5EF4-FFF2-40B4-BE49-F238E27FC236}">
              <a16:creationId xmlns:a16="http://schemas.microsoft.com/office/drawing/2014/main" id="{B48B2926-CDDC-4C2D-AC71-4CDBF469E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2" name="Picture 20">
          <a:extLst>
            <a:ext uri="{FF2B5EF4-FFF2-40B4-BE49-F238E27FC236}">
              <a16:creationId xmlns:a16="http://schemas.microsoft.com/office/drawing/2014/main" id="{C7C5DD58-C490-4841-A23E-D37F7A64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3" name="Picture 20">
          <a:extLst>
            <a:ext uri="{FF2B5EF4-FFF2-40B4-BE49-F238E27FC236}">
              <a16:creationId xmlns:a16="http://schemas.microsoft.com/office/drawing/2014/main" id="{B5EC8051-2ADC-4651-95B8-728CA962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4" name="Picture 20">
          <a:extLst>
            <a:ext uri="{FF2B5EF4-FFF2-40B4-BE49-F238E27FC236}">
              <a16:creationId xmlns:a16="http://schemas.microsoft.com/office/drawing/2014/main" id="{ED145FC6-C210-43F9-B764-B2984C12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5" name="Picture 20">
          <a:extLst>
            <a:ext uri="{FF2B5EF4-FFF2-40B4-BE49-F238E27FC236}">
              <a16:creationId xmlns:a16="http://schemas.microsoft.com/office/drawing/2014/main" id="{4128E2A5-9816-4929-8642-38DECAF61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6" name="Picture 20">
          <a:extLst>
            <a:ext uri="{FF2B5EF4-FFF2-40B4-BE49-F238E27FC236}">
              <a16:creationId xmlns:a16="http://schemas.microsoft.com/office/drawing/2014/main" id="{78A892C4-F724-4EB1-8475-4E04DB2FB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7" name="Picture 20">
          <a:extLst>
            <a:ext uri="{FF2B5EF4-FFF2-40B4-BE49-F238E27FC236}">
              <a16:creationId xmlns:a16="http://schemas.microsoft.com/office/drawing/2014/main" id="{85E4EB8C-7005-4950-BEA4-2B9AC5EF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8" name="Picture 20">
          <a:extLst>
            <a:ext uri="{FF2B5EF4-FFF2-40B4-BE49-F238E27FC236}">
              <a16:creationId xmlns:a16="http://schemas.microsoft.com/office/drawing/2014/main" id="{3DD65C72-40AA-462F-B591-E1E7FF9E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599" name="Picture 20">
          <a:extLst>
            <a:ext uri="{FF2B5EF4-FFF2-40B4-BE49-F238E27FC236}">
              <a16:creationId xmlns:a16="http://schemas.microsoft.com/office/drawing/2014/main" id="{94975B99-D10B-4454-8E4D-79C68A7E9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0" name="Picture 20">
          <a:extLst>
            <a:ext uri="{FF2B5EF4-FFF2-40B4-BE49-F238E27FC236}">
              <a16:creationId xmlns:a16="http://schemas.microsoft.com/office/drawing/2014/main" id="{1EC67424-DE50-4BBE-8765-43B3814A5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1" name="Picture 20">
          <a:extLst>
            <a:ext uri="{FF2B5EF4-FFF2-40B4-BE49-F238E27FC236}">
              <a16:creationId xmlns:a16="http://schemas.microsoft.com/office/drawing/2014/main" id="{BB2EE4D3-BE4D-4104-B58F-1AD4C9E5C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2" name="Picture 20">
          <a:extLst>
            <a:ext uri="{FF2B5EF4-FFF2-40B4-BE49-F238E27FC236}">
              <a16:creationId xmlns:a16="http://schemas.microsoft.com/office/drawing/2014/main" id="{580B73B2-4EEE-48F6-9684-EDD57968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3" name="Picture 20">
          <a:extLst>
            <a:ext uri="{FF2B5EF4-FFF2-40B4-BE49-F238E27FC236}">
              <a16:creationId xmlns:a16="http://schemas.microsoft.com/office/drawing/2014/main" id="{A8B1E47F-AD99-4A50-8D0E-D2F0E0B5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4" name="Picture 20">
          <a:extLst>
            <a:ext uri="{FF2B5EF4-FFF2-40B4-BE49-F238E27FC236}">
              <a16:creationId xmlns:a16="http://schemas.microsoft.com/office/drawing/2014/main" id="{8C0259FC-7D16-4281-AEC9-68502172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5" name="Picture 20">
          <a:extLst>
            <a:ext uri="{FF2B5EF4-FFF2-40B4-BE49-F238E27FC236}">
              <a16:creationId xmlns:a16="http://schemas.microsoft.com/office/drawing/2014/main" id="{8AD30CBC-DF70-4CCF-8637-6D813128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606" name="Picture 20">
          <a:extLst>
            <a:ext uri="{FF2B5EF4-FFF2-40B4-BE49-F238E27FC236}">
              <a16:creationId xmlns:a16="http://schemas.microsoft.com/office/drawing/2014/main" id="{42CBAD01-CF0C-4F36-A4C9-8FB236FC4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607" name="Picture 20">
          <a:extLst>
            <a:ext uri="{FF2B5EF4-FFF2-40B4-BE49-F238E27FC236}">
              <a16:creationId xmlns:a16="http://schemas.microsoft.com/office/drawing/2014/main" id="{FFD9351F-8578-45B2-AB72-7758500D7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608" name="Picture 20">
          <a:extLst>
            <a:ext uri="{FF2B5EF4-FFF2-40B4-BE49-F238E27FC236}">
              <a16:creationId xmlns:a16="http://schemas.microsoft.com/office/drawing/2014/main" id="{43F4FEF7-95B7-4D56-8D2C-32EDA4703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609" name="Picture 20">
          <a:extLst>
            <a:ext uri="{FF2B5EF4-FFF2-40B4-BE49-F238E27FC236}">
              <a16:creationId xmlns:a16="http://schemas.microsoft.com/office/drawing/2014/main" id="{08B7C242-23D0-415B-84BB-020E1A7B5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0" name="Picture 20">
          <a:extLst>
            <a:ext uri="{FF2B5EF4-FFF2-40B4-BE49-F238E27FC236}">
              <a16:creationId xmlns:a16="http://schemas.microsoft.com/office/drawing/2014/main" id="{194F6512-3242-4745-B5D7-CF4A78F9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1" name="Picture 20">
          <a:extLst>
            <a:ext uri="{FF2B5EF4-FFF2-40B4-BE49-F238E27FC236}">
              <a16:creationId xmlns:a16="http://schemas.microsoft.com/office/drawing/2014/main" id="{FF45DB64-7244-4EDC-8664-DB8A31E0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2" name="Picture 20">
          <a:extLst>
            <a:ext uri="{FF2B5EF4-FFF2-40B4-BE49-F238E27FC236}">
              <a16:creationId xmlns:a16="http://schemas.microsoft.com/office/drawing/2014/main" id="{DC5C1CE8-AEF2-4AF8-9D2D-214928EB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3" name="Picture 20">
          <a:extLst>
            <a:ext uri="{FF2B5EF4-FFF2-40B4-BE49-F238E27FC236}">
              <a16:creationId xmlns:a16="http://schemas.microsoft.com/office/drawing/2014/main" id="{A0E82F32-9A41-48B2-AA61-5027A618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4" name="Picture 20">
          <a:extLst>
            <a:ext uri="{FF2B5EF4-FFF2-40B4-BE49-F238E27FC236}">
              <a16:creationId xmlns:a16="http://schemas.microsoft.com/office/drawing/2014/main" id="{BB191538-571D-4FFD-A16B-F754574E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5" name="Picture 20">
          <a:extLst>
            <a:ext uri="{FF2B5EF4-FFF2-40B4-BE49-F238E27FC236}">
              <a16:creationId xmlns:a16="http://schemas.microsoft.com/office/drawing/2014/main" id="{CE498A08-0D40-42DF-ACEE-9A5ECAE82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6" name="Picture 20">
          <a:extLst>
            <a:ext uri="{FF2B5EF4-FFF2-40B4-BE49-F238E27FC236}">
              <a16:creationId xmlns:a16="http://schemas.microsoft.com/office/drawing/2014/main" id="{5B9E90C5-E570-43F8-B30F-04E99B8C9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7" name="Picture 20">
          <a:extLst>
            <a:ext uri="{FF2B5EF4-FFF2-40B4-BE49-F238E27FC236}">
              <a16:creationId xmlns:a16="http://schemas.microsoft.com/office/drawing/2014/main" id="{59980EA4-7C06-4394-87C7-57F792503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8" name="Picture 20">
          <a:extLst>
            <a:ext uri="{FF2B5EF4-FFF2-40B4-BE49-F238E27FC236}">
              <a16:creationId xmlns:a16="http://schemas.microsoft.com/office/drawing/2014/main" id="{B6E3D114-14E5-4ABB-AAA6-9570461E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19" name="Picture 20">
          <a:extLst>
            <a:ext uri="{FF2B5EF4-FFF2-40B4-BE49-F238E27FC236}">
              <a16:creationId xmlns:a16="http://schemas.microsoft.com/office/drawing/2014/main" id="{2AB9157B-51A0-4C38-B340-D3DAA86C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0" name="Picture 20">
          <a:extLst>
            <a:ext uri="{FF2B5EF4-FFF2-40B4-BE49-F238E27FC236}">
              <a16:creationId xmlns:a16="http://schemas.microsoft.com/office/drawing/2014/main" id="{FA6F5973-893E-43A2-888D-8E1567553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1" name="Picture 20">
          <a:extLst>
            <a:ext uri="{FF2B5EF4-FFF2-40B4-BE49-F238E27FC236}">
              <a16:creationId xmlns:a16="http://schemas.microsoft.com/office/drawing/2014/main" id="{70BA4942-F81F-481B-B23E-49382C2B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2" name="Picture 20">
          <a:extLst>
            <a:ext uri="{FF2B5EF4-FFF2-40B4-BE49-F238E27FC236}">
              <a16:creationId xmlns:a16="http://schemas.microsoft.com/office/drawing/2014/main" id="{33B2A188-B67B-4DB7-BD65-ADEF95DA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3" name="Picture 20">
          <a:extLst>
            <a:ext uri="{FF2B5EF4-FFF2-40B4-BE49-F238E27FC236}">
              <a16:creationId xmlns:a16="http://schemas.microsoft.com/office/drawing/2014/main" id="{DD56AD23-32C0-41CF-B3CD-3AC52D56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4" name="Picture 20">
          <a:extLst>
            <a:ext uri="{FF2B5EF4-FFF2-40B4-BE49-F238E27FC236}">
              <a16:creationId xmlns:a16="http://schemas.microsoft.com/office/drawing/2014/main" id="{EB7AB1FF-A9AB-493E-AED6-3DF17AE11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5" name="Picture 20">
          <a:extLst>
            <a:ext uri="{FF2B5EF4-FFF2-40B4-BE49-F238E27FC236}">
              <a16:creationId xmlns:a16="http://schemas.microsoft.com/office/drawing/2014/main" id="{2747FAE4-3004-4D73-AD53-6708AD87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6" name="Picture 20">
          <a:extLst>
            <a:ext uri="{FF2B5EF4-FFF2-40B4-BE49-F238E27FC236}">
              <a16:creationId xmlns:a16="http://schemas.microsoft.com/office/drawing/2014/main" id="{D597401A-F349-46BD-A3CE-9EFA33172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7" name="Picture 20">
          <a:extLst>
            <a:ext uri="{FF2B5EF4-FFF2-40B4-BE49-F238E27FC236}">
              <a16:creationId xmlns:a16="http://schemas.microsoft.com/office/drawing/2014/main" id="{9FFFFEC6-123D-473D-BA1A-0A41DD19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28" name="Picture 20">
          <a:extLst>
            <a:ext uri="{FF2B5EF4-FFF2-40B4-BE49-F238E27FC236}">
              <a16:creationId xmlns:a16="http://schemas.microsoft.com/office/drawing/2014/main" id="{AE6A9C96-6BBE-4690-B70A-E01B0545B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29" name="Picture 20">
          <a:extLst>
            <a:ext uri="{FF2B5EF4-FFF2-40B4-BE49-F238E27FC236}">
              <a16:creationId xmlns:a16="http://schemas.microsoft.com/office/drawing/2014/main" id="{8100979F-CF07-4DB1-B528-AE5E980F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0" name="Picture 20">
          <a:extLst>
            <a:ext uri="{FF2B5EF4-FFF2-40B4-BE49-F238E27FC236}">
              <a16:creationId xmlns:a16="http://schemas.microsoft.com/office/drawing/2014/main" id="{C5DB2447-D680-4191-8FA4-0F945A4E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1" name="Picture 20">
          <a:extLst>
            <a:ext uri="{FF2B5EF4-FFF2-40B4-BE49-F238E27FC236}">
              <a16:creationId xmlns:a16="http://schemas.microsoft.com/office/drawing/2014/main" id="{02BDD57F-249C-4EB0-9870-66B2D86B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2" name="Picture 20">
          <a:extLst>
            <a:ext uri="{FF2B5EF4-FFF2-40B4-BE49-F238E27FC236}">
              <a16:creationId xmlns:a16="http://schemas.microsoft.com/office/drawing/2014/main" id="{4C16ED27-D2C1-4C89-94DB-DA408960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3" name="Picture 20">
          <a:extLst>
            <a:ext uri="{FF2B5EF4-FFF2-40B4-BE49-F238E27FC236}">
              <a16:creationId xmlns:a16="http://schemas.microsoft.com/office/drawing/2014/main" id="{A2FDB182-4960-49E3-B79B-E2A9E3EF2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4" name="Picture 20">
          <a:extLst>
            <a:ext uri="{FF2B5EF4-FFF2-40B4-BE49-F238E27FC236}">
              <a16:creationId xmlns:a16="http://schemas.microsoft.com/office/drawing/2014/main" id="{9919A1EA-EC2C-464D-A65F-12E80FAF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5" name="Picture 20">
          <a:extLst>
            <a:ext uri="{FF2B5EF4-FFF2-40B4-BE49-F238E27FC236}">
              <a16:creationId xmlns:a16="http://schemas.microsoft.com/office/drawing/2014/main" id="{B61F3DA3-D409-4C39-A0F7-37461E1F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6" name="Picture 20">
          <a:extLst>
            <a:ext uri="{FF2B5EF4-FFF2-40B4-BE49-F238E27FC236}">
              <a16:creationId xmlns:a16="http://schemas.microsoft.com/office/drawing/2014/main" id="{0DFA9B3E-A3FB-4AD4-96D9-7B6661E0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7" name="Picture 20">
          <a:extLst>
            <a:ext uri="{FF2B5EF4-FFF2-40B4-BE49-F238E27FC236}">
              <a16:creationId xmlns:a16="http://schemas.microsoft.com/office/drawing/2014/main" id="{334C98C8-2F1E-4C42-838B-B01F60AAF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8" name="Picture 20">
          <a:extLst>
            <a:ext uri="{FF2B5EF4-FFF2-40B4-BE49-F238E27FC236}">
              <a16:creationId xmlns:a16="http://schemas.microsoft.com/office/drawing/2014/main" id="{8FA67896-D3D1-47B7-9E1F-0495EB19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39" name="Picture 20">
          <a:extLst>
            <a:ext uri="{FF2B5EF4-FFF2-40B4-BE49-F238E27FC236}">
              <a16:creationId xmlns:a16="http://schemas.microsoft.com/office/drawing/2014/main" id="{56EE3FA0-A328-4FA8-A6A2-45D940439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0" name="Picture 20">
          <a:extLst>
            <a:ext uri="{FF2B5EF4-FFF2-40B4-BE49-F238E27FC236}">
              <a16:creationId xmlns:a16="http://schemas.microsoft.com/office/drawing/2014/main" id="{52633617-FFF4-44C1-BC8D-5A321B1C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1" name="Picture 20">
          <a:extLst>
            <a:ext uri="{FF2B5EF4-FFF2-40B4-BE49-F238E27FC236}">
              <a16:creationId xmlns:a16="http://schemas.microsoft.com/office/drawing/2014/main" id="{4EF15892-5D60-4BBA-A47B-9E6CAE95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2" name="Picture 20">
          <a:extLst>
            <a:ext uri="{FF2B5EF4-FFF2-40B4-BE49-F238E27FC236}">
              <a16:creationId xmlns:a16="http://schemas.microsoft.com/office/drawing/2014/main" id="{3B8D2C9E-AC31-4852-B93D-EC4A3EE3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3" name="Picture 20">
          <a:extLst>
            <a:ext uri="{FF2B5EF4-FFF2-40B4-BE49-F238E27FC236}">
              <a16:creationId xmlns:a16="http://schemas.microsoft.com/office/drawing/2014/main" id="{8C0F841B-7B75-4545-AEEF-3177367AD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4" name="Picture 20">
          <a:extLst>
            <a:ext uri="{FF2B5EF4-FFF2-40B4-BE49-F238E27FC236}">
              <a16:creationId xmlns:a16="http://schemas.microsoft.com/office/drawing/2014/main" id="{F02E5380-B56E-4B81-9AAD-8B72397BF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5" name="Picture 20">
          <a:extLst>
            <a:ext uri="{FF2B5EF4-FFF2-40B4-BE49-F238E27FC236}">
              <a16:creationId xmlns:a16="http://schemas.microsoft.com/office/drawing/2014/main" id="{FB3CA943-734D-4993-87EF-9DA360B4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6" name="Picture 20">
          <a:extLst>
            <a:ext uri="{FF2B5EF4-FFF2-40B4-BE49-F238E27FC236}">
              <a16:creationId xmlns:a16="http://schemas.microsoft.com/office/drawing/2014/main" id="{9775B0F4-D7C7-42CC-A96D-4A61FCD89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7" name="Picture 20">
          <a:extLst>
            <a:ext uri="{FF2B5EF4-FFF2-40B4-BE49-F238E27FC236}">
              <a16:creationId xmlns:a16="http://schemas.microsoft.com/office/drawing/2014/main" id="{1199276F-CD19-4435-B2B3-BB508390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8" name="Picture 20">
          <a:extLst>
            <a:ext uri="{FF2B5EF4-FFF2-40B4-BE49-F238E27FC236}">
              <a16:creationId xmlns:a16="http://schemas.microsoft.com/office/drawing/2014/main" id="{B405F2CD-8ED7-466A-9F4A-D5E6D26C4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49" name="Picture 20">
          <a:extLst>
            <a:ext uri="{FF2B5EF4-FFF2-40B4-BE49-F238E27FC236}">
              <a16:creationId xmlns:a16="http://schemas.microsoft.com/office/drawing/2014/main" id="{94F09267-0B52-4804-B6C6-9B3117A1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50" name="Picture 20">
          <a:extLst>
            <a:ext uri="{FF2B5EF4-FFF2-40B4-BE49-F238E27FC236}">
              <a16:creationId xmlns:a16="http://schemas.microsoft.com/office/drawing/2014/main" id="{CF839257-4BF3-481F-A4F9-44D8CA27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51" name="Picture 20">
          <a:extLst>
            <a:ext uri="{FF2B5EF4-FFF2-40B4-BE49-F238E27FC236}">
              <a16:creationId xmlns:a16="http://schemas.microsoft.com/office/drawing/2014/main" id="{FE806B55-FCF7-4D54-B883-F885073A5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52" name="Picture 20">
          <a:extLst>
            <a:ext uri="{FF2B5EF4-FFF2-40B4-BE49-F238E27FC236}">
              <a16:creationId xmlns:a16="http://schemas.microsoft.com/office/drawing/2014/main" id="{42BA3D38-5F71-4057-88E3-0356C155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3" name="Picture 20">
          <a:extLst>
            <a:ext uri="{FF2B5EF4-FFF2-40B4-BE49-F238E27FC236}">
              <a16:creationId xmlns:a16="http://schemas.microsoft.com/office/drawing/2014/main" id="{4C88DFA1-C89B-498A-BA1D-CA61CC3F0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4" name="Picture 20">
          <a:extLst>
            <a:ext uri="{FF2B5EF4-FFF2-40B4-BE49-F238E27FC236}">
              <a16:creationId xmlns:a16="http://schemas.microsoft.com/office/drawing/2014/main" id="{6E7038C3-562F-4D1E-91D1-374898895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5" name="Picture 20">
          <a:extLst>
            <a:ext uri="{FF2B5EF4-FFF2-40B4-BE49-F238E27FC236}">
              <a16:creationId xmlns:a16="http://schemas.microsoft.com/office/drawing/2014/main" id="{6F94EBA5-7898-40D8-9A8D-AB4F337B0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6" name="Picture 20">
          <a:extLst>
            <a:ext uri="{FF2B5EF4-FFF2-40B4-BE49-F238E27FC236}">
              <a16:creationId xmlns:a16="http://schemas.microsoft.com/office/drawing/2014/main" id="{A3D9E8D6-FCCC-4F84-861A-196C42BE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7" name="Picture 20">
          <a:extLst>
            <a:ext uri="{FF2B5EF4-FFF2-40B4-BE49-F238E27FC236}">
              <a16:creationId xmlns:a16="http://schemas.microsoft.com/office/drawing/2014/main" id="{4758F402-4B1E-448F-BA87-E0C20633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8" name="Picture 20">
          <a:extLst>
            <a:ext uri="{FF2B5EF4-FFF2-40B4-BE49-F238E27FC236}">
              <a16:creationId xmlns:a16="http://schemas.microsoft.com/office/drawing/2014/main" id="{EFE7F2B1-AFB9-408C-A8FB-C5A0B0CF7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59" name="Picture 20">
          <a:extLst>
            <a:ext uri="{FF2B5EF4-FFF2-40B4-BE49-F238E27FC236}">
              <a16:creationId xmlns:a16="http://schemas.microsoft.com/office/drawing/2014/main" id="{E2A9AEFA-72BE-4B60-8B94-7A6A329F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0" name="Picture 20">
          <a:extLst>
            <a:ext uri="{FF2B5EF4-FFF2-40B4-BE49-F238E27FC236}">
              <a16:creationId xmlns:a16="http://schemas.microsoft.com/office/drawing/2014/main" id="{740B2463-2C66-4B08-9980-3B4310698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1" name="Picture 20">
          <a:extLst>
            <a:ext uri="{FF2B5EF4-FFF2-40B4-BE49-F238E27FC236}">
              <a16:creationId xmlns:a16="http://schemas.microsoft.com/office/drawing/2014/main" id="{E845CEBA-E80B-4F2C-A44F-1B8BB83C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2" name="Picture 20">
          <a:extLst>
            <a:ext uri="{FF2B5EF4-FFF2-40B4-BE49-F238E27FC236}">
              <a16:creationId xmlns:a16="http://schemas.microsoft.com/office/drawing/2014/main" id="{FA0CA7E9-ED13-4632-9097-160C37AD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3" name="Picture 20">
          <a:extLst>
            <a:ext uri="{FF2B5EF4-FFF2-40B4-BE49-F238E27FC236}">
              <a16:creationId xmlns:a16="http://schemas.microsoft.com/office/drawing/2014/main" id="{0030B538-47DF-4DBE-9FD1-64E8C736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4" name="Picture 20">
          <a:extLst>
            <a:ext uri="{FF2B5EF4-FFF2-40B4-BE49-F238E27FC236}">
              <a16:creationId xmlns:a16="http://schemas.microsoft.com/office/drawing/2014/main" id="{87AB7ABF-0775-4D85-BF17-678C968E1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5" name="Picture 20">
          <a:extLst>
            <a:ext uri="{FF2B5EF4-FFF2-40B4-BE49-F238E27FC236}">
              <a16:creationId xmlns:a16="http://schemas.microsoft.com/office/drawing/2014/main" id="{C1433965-E28F-4E03-8706-8AC752F2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6" name="Picture 20">
          <a:extLst>
            <a:ext uri="{FF2B5EF4-FFF2-40B4-BE49-F238E27FC236}">
              <a16:creationId xmlns:a16="http://schemas.microsoft.com/office/drawing/2014/main" id="{53B7E5C1-5EC2-4453-85E6-5234D4F2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7" name="Picture 20">
          <a:extLst>
            <a:ext uri="{FF2B5EF4-FFF2-40B4-BE49-F238E27FC236}">
              <a16:creationId xmlns:a16="http://schemas.microsoft.com/office/drawing/2014/main" id="{C604CB9A-D0E0-4673-A046-137725EA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8" name="Picture 20">
          <a:extLst>
            <a:ext uri="{FF2B5EF4-FFF2-40B4-BE49-F238E27FC236}">
              <a16:creationId xmlns:a16="http://schemas.microsoft.com/office/drawing/2014/main" id="{4A38608E-ACF2-4A98-B629-BD2FDFF4E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69" name="Picture 20">
          <a:extLst>
            <a:ext uri="{FF2B5EF4-FFF2-40B4-BE49-F238E27FC236}">
              <a16:creationId xmlns:a16="http://schemas.microsoft.com/office/drawing/2014/main" id="{1F22BF02-E09D-49D6-B910-B3745700C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0" name="Picture 20">
          <a:extLst>
            <a:ext uri="{FF2B5EF4-FFF2-40B4-BE49-F238E27FC236}">
              <a16:creationId xmlns:a16="http://schemas.microsoft.com/office/drawing/2014/main" id="{20CFCFBA-2131-4EA5-9C95-7E561AF5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1" name="Picture 20">
          <a:extLst>
            <a:ext uri="{FF2B5EF4-FFF2-40B4-BE49-F238E27FC236}">
              <a16:creationId xmlns:a16="http://schemas.microsoft.com/office/drawing/2014/main" id="{F0174C52-B738-4EFC-9639-12C57A900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2" name="Picture 20">
          <a:extLst>
            <a:ext uri="{FF2B5EF4-FFF2-40B4-BE49-F238E27FC236}">
              <a16:creationId xmlns:a16="http://schemas.microsoft.com/office/drawing/2014/main" id="{BA8E5F95-CD6A-496C-9D63-2E90F234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3" name="Picture 20">
          <a:extLst>
            <a:ext uri="{FF2B5EF4-FFF2-40B4-BE49-F238E27FC236}">
              <a16:creationId xmlns:a16="http://schemas.microsoft.com/office/drawing/2014/main" id="{B2F76565-E1F4-42E2-BE60-C08CE575F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74" name="Picture 20">
          <a:extLst>
            <a:ext uri="{FF2B5EF4-FFF2-40B4-BE49-F238E27FC236}">
              <a16:creationId xmlns:a16="http://schemas.microsoft.com/office/drawing/2014/main" id="{74B3825B-43DF-4D57-98EA-4B6D24B1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5" name="Picture 20">
          <a:extLst>
            <a:ext uri="{FF2B5EF4-FFF2-40B4-BE49-F238E27FC236}">
              <a16:creationId xmlns:a16="http://schemas.microsoft.com/office/drawing/2014/main" id="{14E7A9CD-2CB2-4009-802D-DBCB5180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6" name="Picture 20">
          <a:extLst>
            <a:ext uri="{FF2B5EF4-FFF2-40B4-BE49-F238E27FC236}">
              <a16:creationId xmlns:a16="http://schemas.microsoft.com/office/drawing/2014/main" id="{774C19A2-6F1B-4407-B4C6-C528A3488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7" name="Picture 20">
          <a:extLst>
            <a:ext uri="{FF2B5EF4-FFF2-40B4-BE49-F238E27FC236}">
              <a16:creationId xmlns:a16="http://schemas.microsoft.com/office/drawing/2014/main" id="{D877AB92-5F49-431D-A5CF-37585F542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8" name="Picture 20">
          <a:extLst>
            <a:ext uri="{FF2B5EF4-FFF2-40B4-BE49-F238E27FC236}">
              <a16:creationId xmlns:a16="http://schemas.microsoft.com/office/drawing/2014/main" id="{D32652BF-C160-474F-AB74-90F5DB823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79" name="Picture 20">
          <a:extLst>
            <a:ext uri="{FF2B5EF4-FFF2-40B4-BE49-F238E27FC236}">
              <a16:creationId xmlns:a16="http://schemas.microsoft.com/office/drawing/2014/main" id="{02055CE7-BFE8-4765-BB07-034BC5B5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0" name="Picture 20">
          <a:extLst>
            <a:ext uri="{FF2B5EF4-FFF2-40B4-BE49-F238E27FC236}">
              <a16:creationId xmlns:a16="http://schemas.microsoft.com/office/drawing/2014/main" id="{334FCDBC-CF32-4BD8-9651-09B78992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1" name="Picture 20">
          <a:extLst>
            <a:ext uri="{FF2B5EF4-FFF2-40B4-BE49-F238E27FC236}">
              <a16:creationId xmlns:a16="http://schemas.microsoft.com/office/drawing/2014/main" id="{C6658EA9-ACA7-4FA6-99F4-808AD20C1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2" name="Picture 20">
          <a:extLst>
            <a:ext uri="{FF2B5EF4-FFF2-40B4-BE49-F238E27FC236}">
              <a16:creationId xmlns:a16="http://schemas.microsoft.com/office/drawing/2014/main" id="{73F3CA4B-33E7-4A62-8780-95731CF19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3" name="Picture 20">
          <a:extLst>
            <a:ext uri="{FF2B5EF4-FFF2-40B4-BE49-F238E27FC236}">
              <a16:creationId xmlns:a16="http://schemas.microsoft.com/office/drawing/2014/main" id="{A24366AB-83CE-4B6D-91AD-D389659F1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4" name="Picture 20">
          <a:extLst>
            <a:ext uri="{FF2B5EF4-FFF2-40B4-BE49-F238E27FC236}">
              <a16:creationId xmlns:a16="http://schemas.microsoft.com/office/drawing/2014/main" id="{BEB3ADD2-B46E-4A25-80D4-82E7BD8F9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5" name="Picture 20">
          <a:extLst>
            <a:ext uri="{FF2B5EF4-FFF2-40B4-BE49-F238E27FC236}">
              <a16:creationId xmlns:a16="http://schemas.microsoft.com/office/drawing/2014/main" id="{3B68163F-8485-47AF-BB13-B52DE340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6" name="Picture 20">
          <a:extLst>
            <a:ext uri="{FF2B5EF4-FFF2-40B4-BE49-F238E27FC236}">
              <a16:creationId xmlns:a16="http://schemas.microsoft.com/office/drawing/2014/main" id="{ABFB5549-E348-4BF4-9431-B737CE290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7" name="Picture 20">
          <a:extLst>
            <a:ext uri="{FF2B5EF4-FFF2-40B4-BE49-F238E27FC236}">
              <a16:creationId xmlns:a16="http://schemas.microsoft.com/office/drawing/2014/main" id="{1B48E941-7613-431B-8C98-A8C53CDB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8" name="Picture 20">
          <a:extLst>
            <a:ext uri="{FF2B5EF4-FFF2-40B4-BE49-F238E27FC236}">
              <a16:creationId xmlns:a16="http://schemas.microsoft.com/office/drawing/2014/main" id="{C649712E-DBF8-4652-A45B-F15E981FD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89" name="Picture 20">
          <a:extLst>
            <a:ext uri="{FF2B5EF4-FFF2-40B4-BE49-F238E27FC236}">
              <a16:creationId xmlns:a16="http://schemas.microsoft.com/office/drawing/2014/main" id="{6B9355B5-721A-4189-BD6F-AB8833DCF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0" name="Picture 20">
          <a:extLst>
            <a:ext uri="{FF2B5EF4-FFF2-40B4-BE49-F238E27FC236}">
              <a16:creationId xmlns:a16="http://schemas.microsoft.com/office/drawing/2014/main" id="{69AD012B-5895-4976-935B-0711E3FE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1" name="Picture 20">
          <a:extLst>
            <a:ext uri="{FF2B5EF4-FFF2-40B4-BE49-F238E27FC236}">
              <a16:creationId xmlns:a16="http://schemas.microsoft.com/office/drawing/2014/main" id="{6E44ED6A-C3D6-4E4F-B80A-672045EAD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2" name="Picture 20">
          <a:extLst>
            <a:ext uri="{FF2B5EF4-FFF2-40B4-BE49-F238E27FC236}">
              <a16:creationId xmlns:a16="http://schemas.microsoft.com/office/drawing/2014/main" id="{549756FB-CF54-40CD-8BFC-49FF0358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3" name="Picture 20">
          <a:extLst>
            <a:ext uri="{FF2B5EF4-FFF2-40B4-BE49-F238E27FC236}">
              <a16:creationId xmlns:a16="http://schemas.microsoft.com/office/drawing/2014/main" id="{0DFFAEDA-B028-458C-82B0-E4919CF6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4" name="Picture 20">
          <a:extLst>
            <a:ext uri="{FF2B5EF4-FFF2-40B4-BE49-F238E27FC236}">
              <a16:creationId xmlns:a16="http://schemas.microsoft.com/office/drawing/2014/main" id="{23621934-1B1F-4F20-96D6-C8E79E2F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5" name="Picture 20">
          <a:extLst>
            <a:ext uri="{FF2B5EF4-FFF2-40B4-BE49-F238E27FC236}">
              <a16:creationId xmlns:a16="http://schemas.microsoft.com/office/drawing/2014/main" id="{06009756-C526-42E2-B267-187FD05A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6" name="Picture 20">
          <a:extLst>
            <a:ext uri="{FF2B5EF4-FFF2-40B4-BE49-F238E27FC236}">
              <a16:creationId xmlns:a16="http://schemas.microsoft.com/office/drawing/2014/main" id="{06ADDACC-94FF-4757-B05D-4EE5D184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7" name="Picture 20">
          <a:extLst>
            <a:ext uri="{FF2B5EF4-FFF2-40B4-BE49-F238E27FC236}">
              <a16:creationId xmlns:a16="http://schemas.microsoft.com/office/drawing/2014/main" id="{C1A40389-1CD7-43B4-BC8A-1C7D4C3A6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698" name="Picture 20">
          <a:extLst>
            <a:ext uri="{FF2B5EF4-FFF2-40B4-BE49-F238E27FC236}">
              <a16:creationId xmlns:a16="http://schemas.microsoft.com/office/drawing/2014/main" id="{78891A33-EBA3-4A32-82AA-62841C9A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699" name="Picture 20">
          <a:extLst>
            <a:ext uri="{FF2B5EF4-FFF2-40B4-BE49-F238E27FC236}">
              <a16:creationId xmlns:a16="http://schemas.microsoft.com/office/drawing/2014/main" id="{E00E4EA2-C434-47C8-BBD6-9AD9C7D2E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700" name="Picture 20">
          <a:extLst>
            <a:ext uri="{FF2B5EF4-FFF2-40B4-BE49-F238E27FC236}">
              <a16:creationId xmlns:a16="http://schemas.microsoft.com/office/drawing/2014/main" id="{4DDF92BD-111B-4EA3-9CD3-A279EF5F0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701" name="Picture 20">
          <a:extLst>
            <a:ext uri="{FF2B5EF4-FFF2-40B4-BE49-F238E27FC236}">
              <a16:creationId xmlns:a16="http://schemas.microsoft.com/office/drawing/2014/main" id="{4BF2B9C9-B2A7-4ABF-AEE7-322BA150A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2" name="Picture 20">
          <a:extLst>
            <a:ext uri="{FF2B5EF4-FFF2-40B4-BE49-F238E27FC236}">
              <a16:creationId xmlns:a16="http://schemas.microsoft.com/office/drawing/2014/main" id="{99562153-11A3-418A-98AD-CBB2BE63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3" name="Picture 20">
          <a:extLst>
            <a:ext uri="{FF2B5EF4-FFF2-40B4-BE49-F238E27FC236}">
              <a16:creationId xmlns:a16="http://schemas.microsoft.com/office/drawing/2014/main" id="{C3EE79A2-4907-45FD-83AD-E5AC4AC8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4" name="Picture 20">
          <a:extLst>
            <a:ext uri="{FF2B5EF4-FFF2-40B4-BE49-F238E27FC236}">
              <a16:creationId xmlns:a16="http://schemas.microsoft.com/office/drawing/2014/main" id="{729D949A-F9FE-4FFB-B6F5-D168BEB1A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5" name="Picture 20">
          <a:extLst>
            <a:ext uri="{FF2B5EF4-FFF2-40B4-BE49-F238E27FC236}">
              <a16:creationId xmlns:a16="http://schemas.microsoft.com/office/drawing/2014/main" id="{C3B3A25C-4197-4846-9BEE-2CD67B58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6" name="Picture 20">
          <a:extLst>
            <a:ext uri="{FF2B5EF4-FFF2-40B4-BE49-F238E27FC236}">
              <a16:creationId xmlns:a16="http://schemas.microsoft.com/office/drawing/2014/main" id="{AF723473-6A06-4D25-B73F-135F09EE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7" name="Picture 20">
          <a:extLst>
            <a:ext uri="{FF2B5EF4-FFF2-40B4-BE49-F238E27FC236}">
              <a16:creationId xmlns:a16="http://schemas.microsoft.com/office/drawing/2014/main" id="{3CD99F2B-CD68-402B-96EB-8D9BFE558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8" name="Picture 20">
          <a:extLst>
            <a:ext uri="{FF2B5EF4-FFF2-40B4-BE49-F238E27FC236}">
              <a16:creationId xmlns:a16="http://schemas.microsoft.com/office/drawing/2014/main" id="{E79393BD-FA0E-472E-A68B-BD1A543C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09" name="Picture 20">
          <a:extLst>
            <a:ext uri="{FF2B5EF4-FFF2-40B4-BE49-F238E27FC236}">
              <a16:creationId xmlns:a16="http://schemas.microsoft.com/office/drawing/2014/main" id="{37E7905B-9A65-4EF4-A079-746581BE9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0" name="Picture 20">
          <a:extLst>
            <a:ext uri="{FF2B5EF4-FFF2-40B4-BE49-F238E27FC236}">
              <a16:creationId xmlns:a16="http://schemas.microsoft.com/office/drawing/2014/main" id="{399C3572-2251-48C0-A33E-F6F4A60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1" name="Picture 20">
          <a:extLst>
            <a:ext uri="{FF2B5EF4-FFF2-40B4-BE49-F238E27FC236}">
              <a16:creationId xmlns:a16="http://schemas.microsoft.com/office/drawing/2014/main" id="{08A05FEC-1285-4278-8A13-456DBB63E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2" name="Picture 20">
          <a:extLst>
            <a:ext uri="{FF2B5EF4-FFF2-40B4-BE49-F238E27FC236}">
              <a16:creationId xmlns:a16="http://schemas.microsoft.com/office/drawing/2014/main" id="{FC0DC18A-4D89-4CDF-8815-E27BF916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3" name="Picture 20">
          <a:extLst>
            <a:ext uri="{FF2B5EF4-FFF2-40B4-BE49-F238E27FC236}">
              <a16:creationId xmlns:a16="http://schemas.microsoft.com/office/drawing/2014/main" id="{9B526D3E-4973-41BB-AA18-1246DDD34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4" name="Picture 20">
          <a:extLst>
            <a:ext uri="{FF2B5EF4-FFF2-40B4-BE49-F238E27FC236}">
              <a16:creationId xmlns:a16="http://schemas.microsoft.com/office/drawing/2014/main" id="{B7E65A9D-46CC-4AE2-AD04-F387B2169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5" name="Picture 20">
          <a:extLst>
            <a:ext uri="{FF2B5EF4-FFF2-40B4-BE49-F238E27FC236}">
              <a16:creationId xmlns:a16="http://schemas.microsoft.com/office/drawing/2014/main" id="{5E692AAB-83D2-4D86-B00F-78C096551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6" name="Picture 20">
          <a:extLst>
            <a:ext uri="{FF2B5EF4-FFF2-40B4-BE49-F238E27FC236}">
              <a16:creationId xmlns:a16="http://schemas.microsoft.com/office/drawing/2014/main" id="{D57ED967-60BE-4A90-B268-882152B08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7" name="Picture 20">
          <a:extLst>
            <a:ext uri="{FF2B5EF4-FFF2-40B4-BE49-F238E27FC236}">
              <a16:creationId xmlns:a16="http://schemas.microsoft.com/office/drawing/2014/main" id="{DBEA881D-75BF-4051-A879-EFF8765A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8" name="Picture 20">
          <a:extLst>
            <a:ext uri="{FF2B5EF4-FFF2-40B4-BE49-F238E27FC236}">
              <a16:creationId xmlns:a16="http://schemas.microsoft.com/office/drawing/2014/main" id="{5EA91E93-DB9E-4446-97C4-3F71A9A5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19" name="Picture 20">
          <a:extLst>
            <a:ext uri="{FF2B5EF4-FFF2-40B4-BE49-F238E27FC236}">
              <a16:creationId xmlns:a16="http://schemas.microsoft.com/office/drawing/2014/main" id="{E48198B7-60DA-4FE7-A211-2EA5FA9E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20" name="Picture 20">
          <a:extLst>
            <a:ext uri="{FF2B5EF4-FFF2-40B4-BE49-F238E27FC236}">
              <a16:creationId xmlns:a16="http://schemas.microsoft.com/office/drawing/2014/main" id="{98AF1E7F-F6A7-49C2-B6F7-C9EC4D66D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1" name="Picture 20">
          <a:extLst>
            <a:ext uri="{FF2B5EF4-FFF2-40B4-BE49-F238E27FC236}">
              <a16:creationId xmlns:a16="http://schemas.microsoft.com/office/drawing/2014/main" id="{DB83125A-6DB6-468D-847C-57472329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2" name="Picture 20">
          <a:extLst>
            <a:ext uri="{FF2B5EF4-FFF2-40B4-BE49-F238E27FC236}">
              <a16:creationId xmlns:a16="http://schemas.microsoft.com/office/drawing/2014/main" id="{1E423565-7167-4B8C-8B9F-D292342E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3" name="Picture 20">
          <a:extLst>
            <a:ext uri="{FF2B5EF4-FFF2-40B4-BE49-F238E27FC236}">
              <a16:creationId xmlns:a16="http://schemas.microsoft.com/office/drawing/2014/main" id="{441EAB80-DF30-432E-A7C4-0B3F7B33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4" name="Picture 20">
          <a:extLst>
            <a:ext uri="{FF2B5EF4-FFF2-40B4-BE49-F238E27FC236}">
              <a16:creationId xmlns:a16="http://schemas.microsoft.com/office/drawing/2014/main" id="{29CAADCF-0353-42EB-B5F2-8394EFB3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5" name="Picture 20">
          <a:extLst>
            <a:ext uri="{FF2B5EF4-FFF2-40B4-BE49-F238E27FC236}">
              <a16:creationId xmlns:a16="http://schemas.microsoft.com/office/drawing/2014/main" id="{9EE1F150-A4DD-4615-A20C-5AF11D35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6" name="Picture 20">
          <a:extLst>
            <a:ext uri="{FF2B5EF4-FFF2-40B4-BE49-F238E27FC236}">
              <a16:creationId xmlns:a16="http://schemas.microsoft.com/office/drawing/2014/main" id="{ACFAEB8F-9F59-4F94-9546-8722660C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7" name="Picture 20">
          <a:extLst>
            <a:ext uri="{FF2B5EF4-FFF2-40B4-BE49-F238E27FC236}">
              <a16:creationId xmlns:a16="http://schemas.microsoft.com/office/drawing/2014/main" id="{92FF21D5-C5B3-4525-A036-39E06322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8" name="Picture 20">
          <a:extLst>
            <a:ext uri="{FF2B5EF4-FFF2-40B4-BE49-F238E27FC236}">
              <a16:creationId xmlns:a16="http://schemas.microsoft.com/office/drawing/2014/main" id="{D5CBBD2C-7188-49A5-88E3-3F428F1A3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29" name="Picture 20">
          <a:extLst>
            <a:ext uri="{FF2B5EF4-FFF2-40B4-BE49-F238E27FC236}">
              <a16:creationId xmlns:a16="http://schemas.microsoft.com/office/drawing/2014/main" id="{74995B94-093A-4A0C-B32E-BD06DC06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0" name="Picture 20">
          <a:extLst>
            <a:ext uri="{FF2B5EF4-FFF2-40B4-BE49-F238E27FC236}">
              <a16:creationId xmlns:a16="http://schemas.microsoft.com/office/drawing/2014/main" id="{E1800D8C-F730-4663-A254-0D3AB781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1" name="Picture 20">
          <a:extLst>
            <a:ext uri="{FF2B5EF4-FFF2-40B4-BE49-F238E27FC236}">
              <a16:creationId xmlns:a16="http://schemas.microsoft.com/office/drawing/2014/main" id="{F86841D6-AA4A-4FB1-B2D3-189EE3F6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2" name="Picture 20">
          <a:extLst>
            <a:ext uri="{FF2B5EF4-FFF2-40B4-BE49-F238E27FC236}">
              <a16:creationId xmlns:a16="http://schemas.microsoft.com/office/drawing/2014/main" id="{5A804DC3-31C5-4F2A-94C5-E45A68561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3" name="Picture 20">
          <a:extLst>
            <a:ext uri="{FF2B5EF4-FFF2-40B4-BE49-F238E27FC236}">
              <a16:creationId xmlns:a16="http://schemas.microsoft.com/office/drawing/2014/main" id="{CAFC2667-91A1-4240-B370-DD771165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4" name="Picture 20">
          <a:extLst>
            <a:ext uri="{FF2B5EF4-FFF2-40B4-BE49-F238E27FC236}">
              <a16:creationId xmlns:a16="http://schemas.microsoft.com/office/drawing/2014/main" id="{774D35EF-2D78-4A7D-92E8-6954063E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5" name="Picture 20">
          <a:extLst>
            <a:ext uri="{FF2B5EF4-FFF2-40B4-BE49-F238E27FC236}">
              <a16:creationId xmlns:a16="http://schemas.microsoft.com/office/drawing/2014/main" id="{4DE50B19-9DBF-447D-BC7C-B0B9AF89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6" name="Picture 20">
          <a:extLst>
            <a:ext uri="{FF2B5EF4-FFF2-40B4-BE49-F238E27FC236}">
              <a16:creationId xmlns:a16="http://schemas.microsoft.com/office/drawing/2014/main" id="{4B6675D0-EF85-460D-8F54-14051C2E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7" name="Picture 20">
          <a:extLst>
            <a:ext uri="{FF2B5EF4-FFF2-40B4-BE49-F238E27FC236}">
              <a16:creationId xmlns:a16="http://schemas.microsoft.com/office/drawing/2014/main" id="{96C002EA-541B-46A2-83AA-90CEAE79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8" name="Picture 20">
          <a:extLst>
            <a:ext uri="{FF2B5EF4-FFF2-40B4-BE49-F238E27FC236}">
              <a16:creationId xmlns:a16="http://schemas.microsoft.com/office/drawing/2014/main" id="{4B8F7071-C005-4698-835D-5B2F58C7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39" name="Picture 20">
          <a:extLst>
            <a:ext uri="{FF2B5EF4-FFF2-40B4-BE49-F238E27FC236}">
              <a16:creationId xmlns:a16="http://schemas.microsoft.com/office/drawing/2014/main" id="{C6D4FA7E-F351-4676-A67E-097A7324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0" name="Picture 20">
          <a:extLst>
            <a:ext uri="{FF2B5EF4-FFF2-40B4-BE49-F238E27FC236}">
              <a16:creationId xmlns:a16="http://schemas.microsoft.com/office/drawing/2014/main" id="{B92F10F9-2F9A-4E5E-B649-417019537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1" name="Picture 20">
          <a:extLst>
            <a:ext uri="{FF2B5EF4-FFF2-40B4-BE49-F238E27FC236}">
              <a16:creationId xmlns:a16="http://schemas.microsoft.com/office/drawing/2014/main" id="{14AAA677-05F2-4194-B862-4B7A4352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2" name="Picture 20">
          <a:extLst>
            <a:ext uri="{FF2B5EF4-FFF2-40B4-BE49-F238E27FC236}">
              <a16:creationId xmlns:a16="http://schemas.microsoft.com/office/drawing/2014/main" id="{BAB7F5DB-6B7E-4ACB-B94A-C4FEC5FB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3" name="Picture 20">
          <a:extLst>
            <a:ext uri="{FF2B5EF4-FFF2-40B4-BE49-F238E27FC236}">
              <a16:creationId xmlns:a16="http://schemas.microsoft.com/office/drawing/2014/main" id="{B6CB1163-710F-4B20-8072-167F5A17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744" name="Picture 20">
          <a:extLst>
            <a:ext uri="{FF2B5EF4-FFF2-40B4-BE49-F238E27FC236}">
              <a16:creationId xmlns:a16="http://schemas.microsoft.com/office/drawing/2014/main" id="{4B6E01CB-6DCD-4935-8413-F7EDFC164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45" name="Picture 20">
          <a:extLst>
            <a:ext uri="{FF2B5EF4-FFF2-40B4-BE49-F238E27FC236}">
              <a16:creationId xmlns:a16="http://schemas.microsoft.com/office/drawing/2014/main" id="{96F3DC88-A543-4F37-AB3A-5D059289C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46" name="Picture 20">
          <a:extLst>
            <a:ext uri="{FF2B5EF4-FFF2-40B4-BE49-F238E27FC236}">
              <a16:creationId xmlns:a16="http://schemas.microsoft.com/office/drawing/2014/main" id="{1FD4E6AB-5657-44FF-B7DB-6195E78F4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747" name="Picture 20">
          <a:extLst>
            <a:ext uri="{FF2B5EF4-FFF2-40B4-BE49-F238E27FC236}">
              <a16:creationId xmlns:a16="http://schemas.microsoft.com/office/drawing/2014/main" id="{E69D2490-41CE-4076-BE45-CEF73B31F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0625" y="292036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48" name="Picture 20">
          <a:extLst>
            <a:ext uri="{FF2B5EF4-FFF2-40B4-BE49-F238E27FC236}">
              <a16:creationId xmlns:a16="http://schemas.microsoft.com/office/drawing/2014/main" id="{E3894E48-933F-4F76-859C-5A0F618B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49" name="Picture 20">
          <a:extLst>
            <a:ext uri="{FF2B5EF4-FFF2-40B4-BE49-F238E27FC236}">
              <a16:creationId xmlns:a16="http://schemas.microsoft.com/office/drawing/2014/main" id="{4E5EFE81-B157-4199-BEEE-E238586B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213</xdr:row>
      <xdr:rowOff>0</xdr:rowOff>
    </xdr:from>
    <xdr:ext cx="0" cy="82874"/>
    <xdr:pic>
      <xdr:nvPicPr>
        <xdr:cNvPr id="750" name="Picture 20">
          <a:extLst>
            <a:ext uri="{FF2B5EF4-FFF2-40B4-BE49-F238E27FC236}">
              <a16:creationId xmlns:a16="http://schemas.microsoft.com/office/drawing/2014/main" id="{01F8E21B-666D-46BC-983D-0C5C9AE6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51" name="Picture 20">
          <a:extLst>
            <a:ext uri="{FF2B5EF4-FFF2-40B4-BE49-F238E27FC236}">
              <a16:creationId xmlns:a16="http://schemas.microsoft.com/office/drawing/2014/main" id="{37B02492-8628-4D38-9147-D1B17F52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2" name="Picture 20">
          <a:extLst>
            <a:ext uri="{FF2B5EF4-FFF2-40B4-BE49-F238E27FC236}">
              <a16:creationId xmlns:a16="http://schemas.microsoft.com/office/drawing/2014/main" id="{47BE3A75-00CD-44FD-9DD1-954A6D0D4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3" name="Picture 20">
          <a:extLst>
            <a:ext uri="{FF2B5EF4-FFF2-40B4-BE49-F238E27FC236}">
              <a16:creationId xmlns:a16="http://schemas.microsoft.com/office/drawing/2014/main" id="{EC5FDD1A-06E9-476F-85C5-349298BF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4" name="Picture 20">
          <a:extLst>
            <a:ext uri="{FF2B5EF4-FFF2-40B4-BE49-F238E27FC236}">
              <a16:creationId xmlns:a16="http://schemas.microsoft.com/office/drawing/2014/main" id="{F097AFB0-F46D-4817-8359-20CFFA0D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5" name="Picture 20">
          <a:extLst>
            <a:ext uri="{FF2B5EF4-FFF2-40B4-BE49-F238E27FC236}">
              <a16:creationId xmlns:a16="http://schemas.microsoft.com/office/drawing/2014/main" id="{230475C7-80E7-490E-BDA9-63744EF3F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56" name="Picture 20">
          <a:extLst>
            <a:ext uri="{FF2B5EF4-FFF2-40B4-BE49-F238E27FC236}">
              <a16:creationId xmlns:a16="http://schemas.microsoft.com/office/drawing/2014/main" id="{380008EA-9D43-418D-9399-65CA30E1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7" name="Picture 20">
          <a:extLst>
            <a:ext uri="{FF2B5EF4-FFF2-40B4-BE49-F238E27FC236}">
              <a16:creationId xmlns:a16="http://schemas.microsoft.com/office/drawing/2014/main" id="{5B4FC83D-4ED7-4C9E-9460-929C8A19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8" name="Picture 20">
          <a:extLst>
            <a:ext uri="{FF2B5EF4-FFF2-40B4-BE49-F238E27FC236}">
              <a16:creationId xmlns:a16="http://schemas.microsoft.com/office/drawing/2014/main" id="{B92EB139-8C1D-4226-89A0-F649CF4F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59" name="Picture 20">
          <a:extLst>
            <a:ext uri="{FF2B5EF4-FFF2-40B4-BE49-F238E27FC236}">
              <a16:creationId xmlns:a16="http://schemas.microsoft.com/office/drawing/2014/main" id="{CBC4BFE7-5BF6-4BFF-B51B-DF1F91FA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0" name="Picture 20">
          <a:extLst>
            <a:ext uri="{FF2B5EF4-FFF2-40B4-BE49-F238E27FC236}">
              <a16:creationId xmlns:a16="http://schemas.microsoft.com/office/drawing/2014/main" id="{B0414CD3-0593-4496-BEF7-442244F0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1" name="Picture 20">
          <a:extLst>
            <a:ext uri="{FF2B5EF4-FFF2-40B4-BE49-F238E27FC236}">
              <a16:creationId xmlns:a16="http://schemas.microsoft.com/office/drawing/2014/main" id="{A3012E63-BC06-4F9E-BE5B-6802A1EEC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62" name="Picture 20">
          <a:extLst>
            <a:ext uri="{FF2B5EF4-FFF2-40B4-BE49-F238E27FC236}">
              <a16:creationId xmlns:a16="http://schemas.microsoft.com/office/drawing/2014/main" id="{9497B617-932C-4168-982A-02F57114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3" name="Picture 20">
          <a:extLst>
            <a:ext uri="{FF2B5EF4-FFF2-40B4-BE49-F238E27FC236}">
              <a16:creationId xmlns:a16="http://schemas.microsoft.com/office/drawing/2014/main" id="{BCFCAC1D-8385-4FCA-960B-10303B8B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4" name="Picture 20">
          <a:extLst>
            <a:ext uri="{FF2B5EF4-FFF2-40B4-BE49-F238E27FC236}">
              <a16:creationId xmlns:a16="http://schemas.microsoft.com/office/drawing/2014/main" id="{33CC3DFC-0773-4F68-A5E8-6392C9691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5" name="Picture 20">
          <a:extLst>
            <a:ext uri="{FF2B5EF4-FFF2-40B4-BE49-F238E27FC236}">
              <a16:creationId xmlns:a16="http://schemas.microsoft.com/office/drawing/2014/main" id="{E670D064-4EFD-40B3-BE5A-4D795F3F2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6" name="Picture 20">
          <a:extLst>
            <a:ext uri="{FF2B5EF4-FFF2-40B4-BE49-F238E27FC236}">
              <a16:creationId xmlns:a16="http://schemas.microsoft.com/office/drawing/2014/main" id="{5BB9FD34-C988-4428-B2D7-1B2C4AA1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0" cy="82873"/>
    <xdr:pic>
      <xdr:nvPicPr>
        <xdr:cNvPr id="767" name="Picture 20">
          <a:extLst>
            <a:ext uri="{FF2B5EF4-FFF2-40B4-BE49-F238E27FC236}">
              <a16:creationId xmlns:a16="http://schemas.microsoft.com/office/drawing/2014/main" id="{41BFCDDE-ACB3-4048-BBF4-FDDC0A011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8" name="Picture 20">
          <a:extLst>
            <a:ext uri="{FF2B5EF4-FFF2-40B4-BE49-F238E27FC236}">
              <a16:creationId xmlns:a16="http://schemas.microsoft.com/office/drawing/2014/main" id="{9812854B-CD7E-470E-B4C1-47AC57C17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69" name="Picture 20">
          <a:extLst>
            <a:ext uri="{FF2B5EF4-FFF2-40B4-BE49-F238E27FC236}">
              <a16:creationId xmlns:a16="http://schemas.microsoft.com/office/drawing/2014/main" id="{7EDE1619-A816-4574-B84B-7B7BB2F4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70" name="Picture 20">
          <a:extLst>
            <a:ext uri="{FF2B5EF4-FFF2-40B4-BE49-F238E27FC236}">
              <a16:creationId xmlns:a16="http://schemas.microsoft.com/office/drawing/2014/main" id="{6CA919E8-DF8A-4CD9-BFF2-8805125F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71" name="Picture 20">
          <a:extLst>
            <a:ext uri="{FF2B5EF4-FFF2-40B4-BE49-F238E27FC236}">
              <a16:creationId xmlns:a16="http://schemas.microsoft.com/office/drawing/2014/main" id="{70859B71-089B-461D-885D-9E650198B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72" name="Picture 20">
          <a:extLst>
            <a:ext uri="{FF2B5EF4-FFF2-40B4-BE49-F238E27FC236}">
              <a16:creationId xmlns:a16="http://schemas.microsoft.com/office/drawing/2014/main" id="{DA903938-71BC-4A15-A9FB-D33E823D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73" name="Picture 20">
          <a:extLst>
            <a:ext uri="{FF2B5EF4-FFF2-40B4-BE49-F238E27FC236}">
              <a16:creationId xmlns:a16="http://schemas.microsoft.com/office/drawing/2014/main" id="{8624B638-ED39-46B9-B75B-02FAD205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4" name="Picture 20">
          <a:extLst>
            <a:ext uri="{FF2B5EF4-FFF2-40B4-BE49-F238E27FC236}">
              <a16:creationId xmlns:a16="http://schemas.microsoft.com/office/drawing/2014/main" id="{B1CA8C27-8C10-4A8B-82CE-8F94E68D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5" name="Picture 20">
          <a:extLst>
            <a:ext uri="{FF2B5EF4-FFF2-40B4-BE49-F238E27FC236}">
              <a16:creationId xmlns:a16="http://schemas.microsoft.com/office/drawing/2014/main" id="{D679E176-302C-44A3-861F-BD584E90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6" name="Picture 20">
          <a:extLst>
            <a:ext uri="{FF2B5EF4-FFF2-40B4-BE49-F238E27FC236}">
              <a16:creationId xmlns:a16="http://schemas.microsoft.com/office/drawing/2014/main" id="{1F59AABC-85DD-4C0E-85B8-26A9CDBE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7" name="Picture 20">
          <a:extLst>
            <a:ext uri="{FF2B5EF4-FFF2-40B4-BE49-F238E27FC236}">
              <a16:creationId xmlns:a16="http://schemas.microsoft.com/office/drawing/2014/main" id="{68D9BA0F-3F7C-441B-AACB-66B78451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8" name="Picture 20">
          <a:extLst>
            <a:ext uri="{FF2B5EF4-FFF2-40B4-BE49-F238E27FC236}">
              <a16:creationId xmlns:a16="http://schemas.microsoft.com/office/drawing/2014/main" id="{28329F91-015E-4CF2-B696-3FCF4341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79" name="Picture 20">
          <a:extLst>
            <a:ext uri="{FF2B5EF4-FFF2-40B4-BE49-F238E27FC236}">
              <a16:creationId xmlns:a16="http://schemas.microsoft.com/office/drawing/2014/main" id="{06A53BD6-3DC2-43F5-9F6D-FA73BDD8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0" name="Picture 20">
          <a:extLst>
            <a:ext uri="{FF2B5EF4-FFF2-40B4-BE49-F238E27FC236}">
              <a16:creationId xmlns:a16="http://schemas.microsoft.com/office/drawing/2014/main" id="{DEF7821D-122E-44BB-9F21-5C081B4C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1" name="Picture 20">
          <a:extLst>
            <a:ext uri="{FF2B5EF4-FFF2-40B4-BE49-F238E27FC236}">
              <a16:creationId xmlns:a16="http://schemas.microsoft.com/office/drawing/2014/main" id="{2E231086-0394-48F8-A409-1958980E8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2" name="Picture 20">
          <a:extLst>
            <a:ext uri="{FF2B5EF4-FFF2-40B4-BE49-F238E27FC236}">
              <a16:creationId xmlns:a16="http://schemas.microsoft.com/office/drawing/2014/main" id="{081CD8A4-5A41-4EDD-8881-CD80E24A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3" name="Picture 20">
          <a:extLst>
            <a:ext uri="{FF2B5EF4-FFF2-40B4-BE49-F238E27FC236}">
              <a16:creationId xmlns:a16="http://schemas.microsoft.com/office/drawing/2014/main" id="{0FA06D72-9FD8-41D6-AB96-07513B233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4" name="Picture 20">
          <a:extLst>
            <a:ext uri="{FF2B5EF4-FFF2-40B4-BE49-F238E27FC236}">
              <a16:creationId xmlns:a16="http://schemas.microsoft.com/office/drawing/2014/main" id="{70852849-F917-40E2-9048-EDE95370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5" name="Picture 20">
          <a:extLst>
            <a:ext uri="{FF2B5EF4-FFF2-40B4-BE49-F238E27FC236}">
              <a16:creationId xmlns:a16="http://schemas.microsoft.com/office/drawing/2014/main" id="{ACB1EBEC-9115-4E8D-9A5F-029E67BFA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6" name="Picture 20">
          <a:extLst>
            <a:ext uri="{FF2B5EF4-FFF2-40B4-BE49-F238E27FC236}">
              <a16:creationId xmlns:a16="http://schemas.microsoft.com/office/drawing/2014/main" id="{A021AA68-46F4-484B-A9A6-FE5AE0CBB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7" name="Picture 20">
          <a:extLst>
            <a:ext uri="{FF2B5EF4-FFF2-40B4-BE49-F238E27FC236}">
              <a16:creationId xmlns:a16="http://schemas.microsoft.com/office/drawing/2014/main" id="{9BCBBF17-12D3-4DED-A569-D906B2AF4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8" name="Picture 20">
          <a:extLst>
            <a:ext uri="{FF2B5EF4-FFF2-40B4-BE49-F238E27FC236}">
              <a16:creationId xmlns:a16="http://schemas.microsoft.com/office/drawing/2014/main" id="{6564D735-E2EB-4799-AB36-5F4387E0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89" name="Picture 20">
          <a:extLst>
            <a:ext uri="{FF2B5EF4-FFF2-40B4-BE49-F238E27FC236}">
              <a16:creationId xmlns:a16="http://schemas.microsoft.com/office/drawing/2014/main" id="{70E39162-1FBF-4A9F-A95B-4F180FC6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0" name="Picture 20">
          <a:extLst>
            <a:ext uri="{FF2B5EF4-FFF2-40B4-BE49-F238E27FC236}">
              <a16:creationId xmlns:a16="http://schemas.microsoft.com/office/drawing/2014/main" id="{B22C8A9F-449E-435C-BEE3-EBDB5D21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1" name="Picture 20">
          <a:extLst>
            <a:ext uri="{FF2B5EF4-FFF2-40B4-BE49-F238E27FC236}">
              <a16:creationId xmlns:a16="http://schemas.microsoft.com/office/drawing/2014/main" id="{90177392-3963-4D9C-B956-344DFEA0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2" name="Picture 20">
          <a:extLst>
            <a:ext uri="{FF2B5EF4-FFF2-40B4-BE49-F238E27FC236}">
              <a16:creationId xmlns:a16="http://schemas.microsoft.com/office/drawing/2014/main" id="{90576609-33EA-4583-AD87-DF7765CF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3" name="Picture 20">
          <a:extLst>
            <a:ext uri="{FF2B5EF4-FFF2-40B4-BE49-F238E27FC236}">
              <a16:creationId xmlns:a16="http://schemas.microsoft.com/office/drawing/2014/main" id="{45F64EE0-D48B-4121-BDEB-B439E24F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4" name="Picture 20">
          <a:extLst>
            <a:ext uri="{FF2B5EF4-FFF2-40B4-BE49-F238E27FC236}">
              <a16:creationId xmlns:a16="http://schemas.microsoft.com/office/drawing/2014/main" id="{A9F6048C-E1A8-429F-B30D-9368FFB1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5" name="Picture 20">
          <a:extLst>
            <a:ext uri="{FF2B5EF4-FFF2-40B4-BE49-F238E27FC236}">
              <a16:creationId xmlns:a16="http://schemas.microsoft.com/office/drawing/2014/main" id="{3D5DC706-D465-42B5-B107-0E94C3D81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6" name="Picture 20">
          <a:extLst>
            <a:ext uri="{FF2B5EF4-FFF2-40B4-BE49-F238E27FC236}">
              <a16:creationId xmlns:a16="http://schemas.microsoft.com/office/drawing/2014/main" id="{F2B6CD3C-97BF-4312-9E1E-21CD326D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79375"/>
    <xdr:pic>
      <xdr:nvPicPr>
        <xdr:cNvPr id="797" name="Picture 20">
          <a:extLst>
            <a:ext uri="{FF2B5EF4-FFF2-40B4-BE49-F238E27FC236}">
              <a16:creationId xmlns:a16="http://schemas.microsoft.com/office/drawing/2014/main" id="{B2E6151A-322B-4E26-939A-9F4DE6BD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98" name="Picture 20">
          <a:extLst>
            <a:ext uri="{FF2B5EF4-FFF2-40B4-BE49-F238E27FC236}">
              <a16:creationId xmlns:a16="http://schemas.microsoft.com/office/drawing/2014/main" id="{F583E9F4-1DF6-4BAA-9377-EEF041E1D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799" name="Picture 20">
          <a:extLst>
            <a:ext uri="{FF2B5EF4-FFF2-40B4-BE49-F238E27FC236}">
              <a16:creationId xmlns:a16="http://schemas.microsoft.com/office/drawing/2014/main" id="{AA16D666-C2BD-4A44-966B-5EF96214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213</xdr:row>
      <xdr:rowOff>0</xdr:rowOff>
    </xdr:from>
    <xdr:ext cx="0" cy="82873"/>
    <xdr:pic>
      <xdr:nvPicPr>
        <xdr:cNvPr id="800" name="Picture 20">
          <a:extLst>
            <a:ext uri="{FF2B5EF4-FFF2-40B4-BE49-F238E27FC236}">
              <a16:creationId xmlns:a16="http://schemas.microsoft.com/office/drawing/2014/main" id="{46218CFD-1BD0-4D1E-AFDA-0220D0F2D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213</xdr:row>
      <xdr:rowOff>0</xdr:rowOff>
    </xdr:from>
    <xdr:ext cx="9525" cy="82873"/>
    <xdr:pic>
      <xdr:nvPicPr>
        <xdr:cNvPr id="801" name="Picture 20">
          <a:extLst>
            <a:ext uri="{FF2B5EF4-FFF2-40B4-BE49-F238E27FC236}">
              <a16:creationId xmlns:a16="http://schemas.microsoft.com/office/drawing/2014/main" id="{880836CA-AD7C-4981-BFDE-448AFC09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475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2" name="Picture 20">
          <a:extLst>
            <a:ext uri="{FF2B5EF4-FFF2-40B4-BE49-F238E27FC236}">
              <a16:creationId xmlns:a16="http://schemas.microsoft.com/office/drawing/2014/main" id="{84DECE53-8DBA-4F54-9683-10F615C3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3" name="Picture 20">
          <a:extLst>
            <a:ext uri="{FF2B5EF4-FFF2-40B4-BE49-F238E27FC236}">
              <a16:creationId xmlns:a16="http://schemas.microsoft.com/office/drawing/2014/main" id="{9C11883C-765E-4E1B-B91A-C032A9D8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4" name="Picture 20">
          <a:extLst>
            <a:ext uri="{FF2B5EF4-FFF2-40B4-BE49-F238E27FC236}">
              <a16:creationId xmlns:a16="http://schemas.microsoft.com/office/drawing/2014/main" id="{C73C6698-936D-4218-9877-22CC2BD4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5" name="Picture 20">
          <a:extLst>
            <a:ext uri="{FF2B5EF4-FFF2-40B4-BE49-F238E27FC236}">
              <a16:creationId xmlns:a16="http://schemas.microsoft.com/office/drawing/2014/main" id="{7949C54B-9C3A-464B-BD21-238C882F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6" name="Picture 20">
          <a:extLst>
            <a:ext uri="{FF2B5EF4-FFF2-40B4-BE49-F238E27FC236}">
              <a16:creationId xmlns:a16="http://schemas.microsoft.com/office/drawing/2014/main" id="{B759764D-CDEB-4F73-9187-867FCF7E5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7" name="Picture 20">
          <a:extLst>
            <a:ext uri="{FF2B5EF4-FFF2-40B4-BE49-F238E27FC236}">
              <a16:creationId xmlns:a16="http://schemas.microsoft.com/office/drawing/2014/main" id="{5E4A1672-E320-403C-A801-D0F652F33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8" name="Picture 20">
          <a:extLst>
            <a:ext uri="{FF2B5EF4-FFF2-40B4-BE49-F238E27FC236}">
              <a16:creationId xmlns:a16="http://schemas.microsoft.com/office/drawing/2014/main" id="{726F5D87-25D4-432C-BFEF-5F0E2892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09" name="Picture 20">
          <a:extLst>
            <a:ext uri="{FF2B5EF4-FFF2-40B4-BE49-F238E27FC236}">
              <a16:creationId xmlns:a16="http://schemas.microsoft.com/office/drawing/2014/main" id="{D087A21F-6A5C-444A-AE8A-530C86194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0" name="Picture 20">
          <a:extLst>
            <a:ext uri="{FF2B5EF4-FFF2-40B4-BE49-F238E27FC236}">
              <a16:creationId xmlns:a16="http://schemas.microsoft.com/office/drawing/2014/main" id="{59A8FB56-A2AE-47BB-A68A-45A20C1DE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1" name="Picture 20">
          <a:extLst>
            <a:ext uri="{FF2B5EF4-FFF2-40B4-BE49-F238E27FC236}">
              <a16:creationId xmlns:a16="http://schemas.microsoft.com/office/drawing/2014/main" id="{8247EE41-83AD-438B-B5A9-3FA47399B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2" name="Picture 20">
          <a:extLst>
            <a:ext uri="{FF2B5EF4-FFF2-40B4-BE49-F238E27FC236}">
              <a16:creationId xmlns:a16="http://schemas.microsoft.com/office/drawing/2014/main" id="{42A985D7-13F3-4021-86E2-B036B1F56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3" name="Picture 20">
          <a:extLst>
            <a:ext uri="{FF2B5EF4-FFF2-40B4-BE49-F238E27FC236}">
              <a16:creationId xmlns:a16="http://schemas.microsoft.com/office/drawing/2014/main" id="{C5A28CE4-8F8A-4BBB-AACE-9BBF2C42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4" name="Picture 20">
          <a:extLst>
            <a:ext uri="{FF2B5EF4-FFF2-40B4-BE49-F238E27FC236}">
              <a16:creationId xmlns:a16="http://schemas.microsoft.com/office/drawing/2014/main" id="{A9CF4771-F373-4793-B6BF-67472A232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5" name="Picture 20">
          <a:extLst>
            <a:ext uri="{FF2B5EF4-FFF2-40B4-BE49-F238E27FC236}">
              <a16:creationId xmlns:a16="http://schemas.microsoft.com/office/drawing/2014/main" id="{C3882CB2-7265-4976-8166-79CFC2BC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6" name="Picture 20">
          <a:extLst>
            <a:ext uri="{FF2B5EF4-FFF2-40B4-BE49-F238E27FC236}">
              <a16:creationId xmlns:a16="http://schemas.microsoft.com/office/drawing/2014/main" id="{BCFDDAE3-FF96-4173-8832-5EB15002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7" name="Picture 20">
          <a:extLst>
            <a:ext uri="{FF2B5EF4-FFF2-40B4-BE49-F238E27FC236}">
              <a16:creationId xmlns:a16="http://schemas.microsoft.com/office/drawing/2014/main" id="{06313BA3-7F89-4ACC-A032-AEEC2A67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8" name="Picture 20">
          <a:extLst>
            <a:ext uri="{FF2B5EF4-FFF2-40B4-BE49-F238E27FC236}">
              <a16:creationId xmlns:a16="http://schemas.microsoft.com/office/drawing/2014/main" id="{FD0D8C67-4C87-4C9D-A40F-54DC759E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19" name="Picture 20">
          <a:extLst>
            <a:ext uri="{FF2B5EF4-FFF2-40B4-BE49-F238E27FC236}">
              <a16:creationId xmlns:a16="http://schemas.microsoft.com/office/drawing/2014/main" id="{4DC18C55-17AA-4468-8A32-66404B05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20" name="Picture 20">
          <a:extLst>
            <a:ext uri="{FF2B5EF4-FFF2-40B4-BE49-F238E27FC236}">
              <a16:creationId xmlns:a16="http://schemas.microsoft.com/office/drawing/2014/main" id="{01819625-B0FB-4F28-A94E-BA083B57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1" name="Picture 20">
          <a:extLst>
            <a:ext uri="{FF2B5EF4-FFF2-40B4-BE49-F238E27FC236}">
              <a16:creationId xmlns:a16="http://schemas.microsoft.com/office/drawing/2014/main" id="{125CE3A8-8B52-4BE4-A9DF-56E8561D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2" name="Picture 20">
          <a:extLst>
            <a:ext uri="{FF2B5EF4-FFF2-40B4-BE49-F238E27FC236}">
              <a16:creationId xmlns:a16="http://schemas.microsoft.com/office/drawing/2014/main" id="{35588B87-C4E6-479D-9ED1-C67A9874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3" name="Picture 20">
          <a:extLst>
            <a:ext uri="{FF2B5EF4-FFF2-40B4-BE49-F238E27FC236}">
              <a16:creationId xmlns:a16="http://schemas.microsoft.com/office/drawing/2014/main" id="{79584F81-9404-4DC9-B0EF-0AACD3397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4" name="Picture 20">
          <a:extLst>
            <a:ext uri="{FF2B5EF4-FFF2-40B4-BE49-F238E27FC236}">
              <a16:creationId xmlns:a16="http://schemas.microsoft.com/office/drawing/2014/main" id="{295B8DDB-59A9-425E-B037-CB2CA4C47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5" name="Picture 20">
          <a:extLst>
            <a:ext uri="{FF2B5EF4-FFF2-40B4-BE49-F238E27FC236}">
              <a16:creationId xmlns:a16="http://schemas.microsoft.com/office/drawing/2014/main" id="{9558DC3B-2B4C-49C3-9051-38CDD5FB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6" name="Picture 20">
          <a:extLst>
            <a:ext uri="{FF2B5EF4-FFF2-40B4-BE49-F238E27FC236}">
              <a16:creationId xmlns:a16="http://schemas.microsoft.com/office/drawing/2014/main" id="{766A0674-476D-4DC2-9CB1-DC006C0B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7" name="Picture 20">
          <a:extLst>
            <a:ext uri="{FF2B5EF4-FFF2-40B4-BE49-F238E27FC236}">
              <a16:creationId xmlns:a16="http://schemas.microsoft.com/office/drawing/2014/main" id="{2D4298C6-69DC-4415-AEB1-D7A6DC30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8" name="Picture 20">
          <a:extLst>
            <a:ext uri="{FF2B5EF4-FFF2-40B4-BE49-F238E27FC236}">
              <a16:creationId xmlns:a16="http://schemas.microsoft.com/office/drawing/2014/main" id="{27EBFB30-3208-43C6-9EDF-66DA6E00C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29" name="Picture 20">
          <a:extLst>
            <a:ext uri="{FF2B5EF4-FFF2-40B4-BE49-F238E27FC236}">
              <a16:creationId xmlns:a16="http://schemas.microsoft.com/office/drawing/2014/main" id="{1001BB5F-899D-4613-88FB-7F36FA21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0" name="Picture 20">
          <a:extLst>
            <a:ext uri="{FF2B5EF4-FFF2-40B4-BE49-F238E27FC236}">
              <a16:creationId xmlns:a16="http://schemas.microsoft.com/office/drawing/2014/main" id="{44AC8844-B547-4675-A069-0EAD591A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1" name="Picture 20">
          <a:extLst>
            <a:ext uri="{FF2B5EF4-FFF2-40B4-BE49-F238E27FC236}">
              <a16:creationId xmlns:a16="http://schemas.microsoft.com/office/drawing/2014/main" id="{BD44EC50-81C1-470F-A495-889DD5E20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2" name="Picture 20">
          <a:extLst>
            <a:ext uri="{FF2B5EF4-FFF2-40B4-BE49-F238E27FC236}">
              <a16:creationId xmlns:a16="http://schemas.microsoft.com/office/drawing/2014/main" id="{31588DFF-6C3A-40C7-B34B-A0F8B6F3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3" name="Picture 20">
          <a:extLst>
            <a:ext uri="{FF2B5EF4-FFF2-40B4-BE49-F238E27FC236}">
              <a16:creationId xmlns:a16="http://schemas.microsoft.com/office/drawing/2014/main" id="{E517F213-EFA3-4599-99F1-BA30F342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4" name="Picture 20">
          <a:extLst>
            <a:ext uri="{FF2B5EF4-FFF2-40B4-BE49-F238E27FC236}">
              <a16:creationId xmlns:a16="http://schemas.microsoft.com/office/drawing/2014/main" id="{F0644DC9-DF86-4D4A-8399-6F62DED4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5" name="Picture 20">
          <a:extLst>
            <a:ext uri="{FF2B5EF4-FFF2-40B4-BE49-F238E27FC236}">
              <a16:creationId xmlns:a16="http://schemas.microsoft.com/office/drawing/2014/main" id="{9C9BD3DD-B08C-4F5F-83F6-43F413B2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6" name="Picture 20">
          <a:extLst>
            <a:ext uri="{FF2B5EF4-FFF2-40B4-BE49-F238E27FC236}">
              <a16:creationId xmlns:a16="http://schemas.microsoft.com/office/drawing/2014/main" id="{DE96E2FF-E5AE-4D81-9625-3707BD219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7" name="Picture 20">
          <a:extLst>
            <a:ext uri="{FF2B5EF4-FFF2-40B4-BE49-F238E27FC236}">
              <a16:creationId xmlns:a16="http://schemas.microsoft.com/office/drawing/2014/main" id="{D1FC9A32-D770-44A5-94D4-6DF029DA5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8" name="Picture 20">
          <a:extLst>
            <a:ext uri="{FF2B5EF4-FFF2-40B4-BE49-F238E27FC236}">
              <a16:creationId xmlns:a16="http://schemas.microsoft.com/office/drawing/2014/main" id="{40C780BE-539A-4F23-8313-86006687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39" name="Picture 20">
          <a:extLst>
            <a:ext uri="{FF2B5EF4-FFF2-40B4-BE49-F238E27FC236}">
              <a16:creationId xmlns:a16="http://schemas.microsoft.com/office/drawing/2014/main" id="{5A79A80D-F77A-44DE-B8E6-A6D5B417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0" name="Picture 20">
          <a:extLst>
            <a:ext uri="{FF2B5EF4-FFF2-40B4-BE49-F238E27FC236}">
              <a16:creationId xmlns:a16="http://schemas.microsoft.com/office/drawing/2014/main" id="{C04CB3FC-732C-4659-8C76-E863E0F7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1" name="Picture 20">
          <a:extLst>
            <a:ext uri="{FF2B5EF4-FFF2-40B4-BE49-F238E27FC236}">
              <a16:creationId xmlns:a16="http://schemas.microsoft.com/office/drawing/2014/main" id="{8DAF8A8A-A310-4480-9483-E3DC3A555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2" name="Picture 20">
          <a:extLst>
            <a:ext uri="{FF2B5EF4-FFF2-40B4-BE49-F238E27FC236}">
              <a16:creationId xmlns:a16="http://schemas.microsoft.com/office/drawing/2014/main" id="{4D878344-FB8C-4F00-AE1C-A4194A8F8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3" name="Picture 20">
          <a:extLst>
            <a:ext uri="{FF2B5EF4-FFF2-40B4-BE49-F238E27FC236}">
              <a16:creationId xmlns:a16="http://schemas.microsoft.com/office/drawing/2014/main" id="{F7A9B511-B20C-4673-B784-675A1E26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44" name="Picture 20">
          <a:extLst>
            <a:ext uri="{FF2B5EF4-FFF2-40B4-BE49-F238E27FC236}">
              <a16:creationId xmlns:a16="http://schemas.microsoft.com/office/drawing/2014/main" id="{6A27D83A-C457-412C-BFD7-DA0D074FB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5" name="Picture 20">
          <a:extLst>
            <a:ext uri="{FF2B5EF4-FFF2-40B4-BE49-F238E27FC236}">
              <a16:creationId xmlns:a16="http://schemas.microsoft.com/office/drawing/2014/main" id="{6BC8E897-C661-4D26-ADF0-F55A5F85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6" name="Picture 20">
          <a:extLst>
            <a:ext uri="{FF2B5EF4-FFF2-40B4-BE49-F238E27FC236}">
              <a16:creationId xmlns:a16="http://schemas.microsoft.com/office/drawing/2014/main" id="{B300D7B5-2310-4DDB-979B-1CD8B43B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7" name="Picture 20">
          <a:extLst>
            <a:ext uri="{FF2B5EF4-FFF2-40B4-BE49-F238E27FC236}">
              <a16:creationId xmlns:a16="http://schemas.microsoft.com/office/drawing/2014/main" id="{1E5F648D-6383-4A5F-AADB-5292B39B7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230" y="182706818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8" name="Picture 20">
          <a:extLst>
            <a:ext uri="{FF2B5EF4-FFF2-40B4-BE49-F238E27FC236}">
              <a16:creationId xmlns:a16="http://schemas.microsoft.com/office/drawing/2014/main" id="{785ECF7A-0C01-4EC8-8D58-3425C6736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49" name="Picture 20">
          <a:extLst>
            <a:ext uri="{FF2B5EF4-FFF2-40B4-BE49-F238E27FC236}">
              <a16:creationId xmlns:a16="http://schemas.microsoft.com/office/drawing/2014/main" id="{264DDF71-5D88-44F9-B996-D087DDA4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0" name="Picture 20">
          <a:extLst>
            <a:ext uri="{FF2B5EF4-FFF2-40B4-BE49-F238E27FC236}">
              <a16:creationId xmlns:a16="http://schemas.microsoft.com/office/drawing/2014/main" id="{77FBC336-76CF-4EB1-9A1A-49C50294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1" name="Picture 20">
          <a:extLst>
            <a:ext uri="{FF2B5EF4-FFF2-40B4-BE49-F238E27FC236}">
              <a16:creationId xmlns:a16="http://schemas.microsoft.com/office/drawing/2014/main" id="{AD91F142-E903-4499-8668-F4863BF1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2" name="Picture 20">
          <a:extLst>
            <a:ext uri="{FF2B5EF4-FFF2-40B4-BE49-F238E27FC236}">
              <a16:creationId xmlns:a16="http://schemas.microsoft.com/office/drawing/2014/main" id="{208045D1-278F-48BD-8910-761B09F9A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3" name="Picture 20">
          <a:extLst>
            <a:ext uri="{FF2B5EF4-FFF2-40B4-BE49-F238E27FC236}">
              <a16:creationId xmlns:a16="http://schemas.microsoft.com/office/drawing/2014/main" id="{E745A2D5-8EAE-423C-A725-4CE6CDCB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4" name="Picture 20">
          <a:extLst>
            <a:ext uri="{FF2B5EF4-FFF2-40B4-BE49-F238E27FC236}">
              <a16:creationId xmlns:a16="http://schemas.microsoft.com/office/drawing/2014/main" id="{25995FAC-8A06-462B-A015-08D7A2C6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5" name="Picture 20">
          <a:extLst>
            <a:ext uri="{FF2B5EF4-FFF2-40B4-BE49-F238E27FC236}">
              <a16:creationId xmlns:a16="http://schemas.microsoft.com/office/drawing/2014/main" id="{40F9B49F-4FD4-464D-B012-484E93124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6" name="Picture 20">
          <a:extLst>
            <a:ext uri="{FF2B5EF4-FFF2-40B4-BE49-F238E27FC236}">
              <a16:creationId xmlns:a16="http://schemas.microsoft.com/office/drawing/2014/main" id="{20F2FCB0-83AF-42D5-A6EF-F5669138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7" name="Picture 20">
          <a:extLst>
            <a:ext uri="{FF2B5EF4-FFF2-40B4-BE49-F238E27FC236}">
              <a16:creationId xmlns:a16="http://schemas.microsoft.com/office/drawing/2014/main" id="{323D4DE4-DCEE-4211-9339-3E602BA4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8" name="Picture 20">
          <a:extLst>
            <a:ext uri="{FF2B5EF4-FFF2-40B4-BE49-F238E27FC236}">
              <a16:creationId xmlns:a16="http://schemas.microsoft.com/office/drawing/2014/main" id="{3E99FFDB-7073-42E9-9B30-B889C632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59" name="Picture 20">
          <a:extLst>
            <a:ext uri="{FF2B5EF4-FFF2-40B4-BE49-F238E27FC236}">
              <a16:creationId xmlns:a16="http://schemas.microsoft.com/office/drawing/2014/main" id="{E6942093-A5AF-4D21-9FF8-C7729046E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0" name="Picture 20">
          <a:extLst>
            <a:ext uri="{FF2B5EF4-FFF2-40B4-BE49-F238E27FC236}">
              <a16:creationId xmlns:a16="http://schemas.microsoft.com/office/drawing/2014/main" id="{8B52A768-6077-4B4A-8E6D-7D06B50B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1" name="Picture 20">
          <a:extLst>
            <a:ext uri="{FF2B5EF4-FFF2-40B4-BE49-F238E27FC236}">
              <a16:creationId xmlns:a16="http://schemas.microsoft.com/office/drawing/2014/main" id="{77D25404-3D0A-4D17-8CCE-33B7173DE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2" name="Picture 20">
          <a:extLst>
            <a:ext uri="{FF2B5EF4-FFF2-40B4-BE49-F238E27FC236}">
              <a16:creationId xmlns:a16="http://schemas.microsoft.com/office/drawing/2014/main" id="{BF2848B4-7951-4A92-8324-A5E3EB77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3" name="Picture 20">
          <a:extLst>
            <a:ext uri="{FF2B5EF4-FFF2-40B4-BE49-F238E27FC236}">
              <a16:creationId xmlns:a16="http://schemas.microsoft.com/office/drawing/2014/main" id="{CC7B2BF4-60AE-4064-B97D-68A56B85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4" name="Picture 20">
          <a:extLst>
            <a:ext uri="{FF2B5EF4-FFF2-40B4-BE49-F238E27FC236}">
              <a16:creationId xmlns:a16="http://schemas.microsoft.com/office/drawing/2014/main" id="{92CC7CAF-7609-4350-A22D-FCD3CF9E6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5" name="Picture 20">
          <a:extLst>
            <a:ext uri="{FF2B5EF4-FFF2-40B4-BE49-F238E27FC236}">
              <a16:creationId xmlns:a16="http://schemas.microsoft.com/office/drawing/2014/main" id="{50BE0BEF-AFF2-4E17-92E0-7DB3B4EC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66" name="Picture 20">
          <a:extLst>
            <a:ext uri="{FF2B5EF4-FFF2-40B4-BE49-F238E27FC236}">
              <a16:creationId xmlns:a16="http://schemas.microsoft.com/office/drawing/2014/main" id="{E8D9B0B8-9C0A-4CC7-9AE8-A2731BEE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67" name="Picture 20">
          <a:extLst>
            <a:ext uri="{FF2B5EF4-FFF2-40B4-BE49-F238E27FC236}">
              <a16:creationId xmlns:a16="http://schemas.microsoft.com/office/drawing/2014/main" id="{40E63418-EE32-4FF0-B83F-5FA15925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68" name="Picture 20">
          <a:extLst>
            <a:ext uri="{FF2B5EF4-FFF2-40B4-BE49-F238E27FC236}">
              <a16:creationId xmlns:a16="http://schemas.microsoft.com/office/drawing/2014/main" id="{683A666D-472C-4066-980D-0B31792B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69" name="Picture 20">
          <a:extLst>
            <a:ext uri="{FF2B5EF4-FFF2-40B4-BE49-F238E27FC236}">
              <a16:creationId xmlns:a16="http://schemas.microsoft.com/office/drawing/2014/main" id="{9AE2E148-F9DF-43E2-80C1-CBF34668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0" name="Picture 20">
          <a:extLst>
            <a:ext uri="{FF2B5EF4-FFF2-40B4-BE49-F238E27FC236}">
              <a16:creationId xmlns:a16="http://schemas.microsoft.com/office/drawing/2014/main" id="{F61736FC-CFFB-4C34-B2BB-74A348D1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1" name="Picture 20">
          <a:extLst>
            <a:ext uri="{FF2B5EF4-FFF2-40B4-BE49-F238E27FC236}">
              <a16:creationId xmlns:a16="http://schemas.microsoft.com/office/drawing/2014/main" id="{A638CFF8-D5A9-40C4-8D45-42030EF93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2" name="Picture 20">
          <a:extLst>
            <a:ext uri="{FF2B5EF4-FFF2-40B4-BE49-F238E27FC236}">
              <a16:creationId xmlns:a16="http://schemas.microsoft.com/office/drawing/2014/main" id="{5333E359-D3D5-401C-A550-28755A05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3" name="Picture 20">
          <a:extLst>
            <a:ext uri="{FF2B5EF4-FFF2-40B4-BE49-F238E27FC236}">
              <a16:creationId xmlns:a16="http://schemas.microsoft.com/office/drawing/2014/main" id="{7A4A038C-0EE2-4B83-A7BA-C71A38BFF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4" name="Picture 20">
          <a:extLst>
            <a:ext uri="{FF2B5EF4-FFF2-40B4-BE49-F238E27FC236}">
              <a16:creationId xmlns:a16="http://schemas.microsoft.com/office/drawing/2014/main" id="{720D4615-40D3-46A8-B209-C60B0C0A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5" name="Picture 20">
          <a:extLst>
            <a:ext uri="{FF2B5EF4-FFF2-40B4-BE49-F238E27FC236}">
              <a16:creationId xmlns:a16="http://schemas.microsoft.com/office/drawing/2014/main" id="{CBE768F2-BD72-4804-A058-F85553361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6" name="Picture 20">
          <a:extLst>
            <a:ext uri="{FF2B5EF4-FFF2-40B4-BE49-F238E27FC236}">
              <a16:creationId xmlns:a16="http://schemas.microsoft.com/office/drawing/2014/main" id="{9C9E412E-D41A-4CCA-AA3B-32D89DD3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7" name="Picture 20">
          <a:extLst>
            <a:ext uri="{FF2B5EF4-FFF2-40B4-BE49-F238E27FC236}">
              <a16:creationId xmlns:a16="http://schemas.microsoft.com/office/drawing/2014/main" id="{38083C5D-A8D7-45FD-BAE5-CB96B920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8" name="Picture 20">
          <a:extLst>
            <a:ext uri="{FF2B5EF4-FFF2-40B4-BE49-F238E27FC236}">
              <a16:creationId xmlns:a16="http://schemas.microsoft.com/office/drawing/2014/main" id="{DCF1186F-577F-431E-8535-716C825C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79" name="Picture 20">
          <a:extLst>
            <a:ext uri="{FF2B5EF4-FFF2-40B4-BE49-F238E27FC236}">
              <a16:creationId xmlns:a16="http://schemas.microsoft.com/office/drawing/2014/main" id="{99606442-EBDC-4B9C-A554-E4C30DD08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0" name="Picture 20">
          <a:extLst>
            <a:ext uri="{FF2B5EF4-FFF2-40B4-BE49-F238E27FC236}">
              <a16:creationId xmlns:a16="http://schemas.microsoft.com/office/drawing/2014/main" id="{73FC4CA0-6351-4EE5-9D5C-34DE740B4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1" name="Picture 20">
          <a:extLst>
            <a:ext uri="{FF2B5EF4-FFF2-40B4-BE49-F238E27FC236}">
              <a16:creationId xmlns:a16="http://schemas.microsoft.com/office/drawing/2014/main" id="{E9E58BBC-5A59-4E00-90DC-BCAC42A8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2" name="Picture 20">
          <a:extLst>
            <a:ext uri="{FF2B5EF4-FFF2-40B4-BE49-F238E27FC236}">
              <a16:creationId xmlns:a16="http://schemas.microsoft.com/office/drawing/2014/main" id="{218AF1BF-032A-4F0F-A97F-3D381C013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3" name="Picture 20">
          <a:extLst>
            <a:ext uri="{FF2B5EF4-FFF2-40B4-BE49-F238E27FC236}">
              <a16:creationId xmlns:a16="http://schemas.microsoft.com/office/drawing/2014/main" id="{CCB33CC5-EB95-406A-A735-D689E3D50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4" name="Picture 20">
          <a:extLst>
            <a:ext uri="{FF2B5EF4-FFF2-40B4-BE49-F238E27FC236}">
              <a16:creationId xmlns:a16="http://schemas.microsoft.com/office/drawing/2014/main" id="{B1D0A60B-AE06-4E96-A398-70BA0F0B1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5" name="Picture 20">
          <a:extLst>
            <a:ext uri="{FF2B5EF4-FFF2-40B4-BE49-F238E27FC236}">
              <a16:creationId xmlns:a16="http://schemas.microsoft.com/office/drawing/2014/main" id="{6742697B-C723-4D98-8999-B09440DB7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6" name="Picture 20">
          <a:extLst>
            <a:ext uri="{FF2B5EF4-FFF2-40B4-BE49-F238E27FC236}">
              <a16:creationId xmlns:a16="http://schemas.microsoft.com/office/drawing/2014/main" id="{163953CA-5B5B-4774-9C07-EB8A2238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7" name="Picture 20">
          <a:extLst>
            <a:ext uri="{FF2B5EF4-FFF2-40B4-BE49-F238E27FC236}">
              <a16:creationId xmlns:a16="http://schemas.microsoft.com/office/drawing/2014/main" id="{7D8C948D-92BF-404D-8C5F-54587952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8" name="Picture 20">
          <a:extLst>
            <a:ext uri="{FF2B5EF4-FFF2-40B4-BE49-F238E27FC236}">
              <a16:creationId xmlns:a16="http://schemas.microsoft.com/office/drawing/2014/main" id="{A9C33380-73A9-4B83-AF4B-18AAF854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89" name="Picture 20">
          <a:extLst>
            <a:ext uri="{FF2B5EF4-FFF2-40B4-BE49-F238E27FC236}">
              <a16:creationId xmlns:a16="http://schemas.microsoft.com/office/drawing/2014/main" id="{4AFB572C-F31C-4899-8BCA-5510422F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890" name="Picture 20">
          <a:extLst>
            <a:ext uri="{FF2B5EF4-FFF2-40B4-BE49-F238E27FC236}">
              <a16:creationId xmlns:a16="http://schemas.microsoft.com/office/drawing/2014/main" id="{9A507CB4-C9E9-4661-899E-B5E37D5E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91" name="Picture 20">
          <a:extLst>
            <a:ext uri="{FF2B5EF4-FFF2-40B4-BE49-F238E27FC236}">
              <a16:creationId xmlns:a16="http://schemas.microsoft.com/office/drawing/2014/main" id="{182E5236-D4C3-489A-A5FE-FD636EBF3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92" name="Picture 20">
          <a:extLst>
            <a:ext uri="{FF2B5EF4-FFF2-40B4-BE49-F238E27FC236}">
              <a16:creationId xmlns:a16="http://schemas.microsoft.com/office/drawing/2014/main" id="{89CDC94A-9A3D-487E-93B9-F7F10DEA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893" name="Picture 20">
          <a:extLst>
            <a:ext uri="{FF2B5EF4-FFF2-40B4-BE49-F238E27FC236}">
              <a16:creationId xmlns:a16="http://schemas.microsoft.com/office/drawing/2014/main" id="{E21ECD18-62B5-41DF-A8C8-55CD48F5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4" name="Picture 20">
          <a:extLst>
            <a:ext uri="{FF2B5EF4-FFF2-40B4-BE49-F238E27FC236}">
              <a16:creationId xmlns:a16="http://schemas.microsoft.com/office/drawing/2014/main" id="{C45EB423-65C4-4DAC-BAD7-D064E746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5" name="Picture 20">
          <a:extLst>
            <a:ext uri="{FF2B5EF4-FFF2-40B4-BE49-F238E27FC236}">
              <a16:creationId xmlns:a16="http://schemas.microsoft.com/office/drawing/2014/main" id="{EC3AAD45-0720-45AE-9372-6F0156FC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6" name="Picture 20">
          <a:extLst>
            <a:ext uri="{FF2B5EF4-FFF2-40B4-BE49-F238E27FC236}">
              <a16:creationId xmlns:a16="http://schemas.microsoft.com/office/drawing/2014/main" id="{EDF9F04B-4D98-4D89-A0F5-01C188BF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7" name="Picture 20">
          <a:extLst>
            <a:ext uri="{FF2B5EF4-FFF2-40B4-BE49-F238E27FC236}">
              <a16:creationId xmlns:a16="http://schemas.microsoft.com/office/drawing/2014/main" id="{2CC6D961-ABAB-4EC3-990A-238B05579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8" name="Picture 20">
          <a:extLst>
            <a:ext uri="{FF2B5EF4-FFF2-40B4-BE49-F238E27FC236}">
              <a16:creationId xmlns:a16="http://schemas.microsoft.com/office/drawing/2014/main" id="{55C818F8-A248-4473-90BA-C8851191F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899" name="Picture 20">
          <a:extLst>
            <a:ext uri="{FF2B5EF4-FFF2-40B4-BE49-F238E27FC236}">
              <a16:creationId xmlns:a16="http://schemas.microsoft.com/office/drawing/2014/main" id="{FA34F062-87DE-4855-BFD1-7E9E5B382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0" name="Picture 20">
          <a:extLst>
            <a:ext uri="{FF2B5EF4-FFF2-40B4-BE49-F238E27FC236}">
              <a16:creationId xmlns:a16="http://schemas.microsoft.com/office/drawing/2014/main" id="{51E61A3C-D647-4878-92E6-F1B32D73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1" name="Picture 20">
          <a:extLst>
            <a:ext uri="{FF2B5EF4-FFF2-40B4-BE49-F238E27FC236}">
              <a16:creationId xmlns:a16="http://schemas.microsoft.com/office/drawing/2014/main" id="{680A4BDB-323C-4BFB-9B0C-F842A106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2" name="Picture 20">
          <a:extLst>
            <a:ext uri="{FF2B5EF4-FFF2-40B4-BE49-F238E27FC236}">
              <a16:creationId xmlns:a16="http://schemas.microsoft.com/office/drawing/2014/main" id="{06067ABD-EC23-4719-8F2F-46EEADAE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3" name="Picture 20">
          <a:extLst>
            <a:ext uri="{FF2B5EF4-FFF2-40B4-BE49-F238E27FC236}">
              <a16:creationId xmlns:a16="http://schemas.microsoft.com/office/drawing/2014/main" id="{B05FCD68-654E-4419-94C5-B0A09CF5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4" name="Picture 20">
          <a:extLst>
            <a:ext uri="{FF2B5EF4-FFF2-40B4-BE49-F238E27FC236}">
              <a16:creationId xmlns:a16="http://schemas.microsoft.com/office/drawing/2014/main" id="{87C61B35-A2CE-41A9-AE23-78EAEFEA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5" name="Picture 20">
          <a:extLst>
            <a:ext uri="{FF2B5EF4-FFF2-40B4-BE49-F238E27FC236}">
              <a16:creationId xmlns:a16="http://schemas.microsoft.com/office/drawing/2014/main" id="{BF11E5DF-40EE-4206-8AA0-CAE602A8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6" name="Picture 20">
          <a:extLst>
            <a:ext uri="{FF2B5EF4-FFF2-40B4-BE49-F238E27FC236}">
              <a16:creationId xmlns:a16="http://schemas.microsoft.com/office/drawing/2014/main" id="{249CD4DD-B244-4C6C-A5EF-19160F11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7" name="Picture 20">
          <a:extLst>
            <a:ext uri="{FF2B5EF4-FFF2-40B4-BE49-F238E27FC236}">
              <a16:creationId xmlns:a16="http://schemas.microsoft.com/office/drawing/2014/main" id="{F92AC8EB-8C7F-44D3-92FF-9DE15654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8" name="Picture 20">
          <a:extLst>
            <a:ext uri="{FF2B5EF4-FFF2-40B4-BE49-F238E27FC236}">
              <a16:creationId xmlns:a16="http://schemas.microsoft.com/office/drawing/2014/main" id="{16D1B4C6-05C6-4BB7-865D-C296B5DB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09" name="Picture 20">
          <a:extLst>
            <a:ext uri="{FF2B5EF4-FFF2-40B4-BE49-F238E27FC236}">
              <a16:creationId xmlns:a16="http://schemas.microsoft.com/office/drawing/2014/main" id="{3C378F96-BDCA-4C83-B82C-CDCE4B432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10" name="Picture 20">
          <a:extLst>
            <a:ext uri="{FF2B5EF4-FFF2-40B4-BE49-F238E27FC236}">
              <a16:creationId xmlns:a16="http://schemas.microsoft.com/office/drawing/2014/main" id="{0A955715-0814-4F7A-B192-5D758741A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11" name="Picture 20">
          <a:extLst>
            <a:ext uri="{FF2B5EF4-FFF2-40B4-BE49-F238E27FC236}">
              <a16:creationId xmlns:a16="http://schemas.microsoft.com/office/drawing/2014/main" id="{6383ECBA-EDD8-416D-A3E7-32C51BA6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12" name="Picture 20">
          <a:extLst>
            <a:ext uri="{FF2B5EF4-FFF2-40B4-BE49-F238E27FC236}">
              <a16:creationId xmlns:a16="http://schemas.microsoft.com/office/drawing/2014/main" id="{529555DF-0BFA-4570-8C66-298CB736E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3" name="Picture 20">
          <a:extLst>
            <a:ext uri="{FF2B5EF4-FFF2-40B4-BE49-F238E27FC236}">
              <a16:creationId xmlns:a16="http://schemas.microsoft.com/office/drawing/2014/main" id="{6B025EBD-B62E-4CEA-9E59-CFCE0735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4" name="Picture 20">
          <a:extLst>
            <a:ext uri="{FF2B5EF4-FFF2-40B4-BE49-F238E27FC236}">
              <a16:creationId xmlns:a16="http://schemas.microsoft.com/office/drawing/2014/main" id="{4952C5AA-F9DA-4B8F-921B-A395AEFE3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5" name="Picture 20">
          <a:extLst>
            <a:ext uri="{FF2B5EF4-FFF2-40B4-BE49-F238E27FC236}">
              <a16:creationId xmlns:a16="http://schemas.microsoft.com/office/drawing/2014/main" id="{5CE3EEC4-F35E-4034-A333-2C12D944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6" name="Picture 20">
          <a:extLst>
            <a:ext uri="{FF2B5EF4-FFF2-40B4-BE49-F238E27FC236}">
              <a16:creationId xmlns:a16="http://schemas.microsoft.com/office/drawing/2014/main" id="{71ED002C-EFC4-4E54-A854-DD702E69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7" name="Picture 20">
          <a:extLst>
            <a:ext uri="{FF2B5EF4-FFF2-40B4-BE49-F238E27FC236}">
              <a16:creationId xmlns:a16="http://schemas.microsoft.com/office/drawing/2014/main" id="{CEF1157D-8844-40A4-829A-26A3EFA0A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8" name="Picture 20">
          <a:extLst>
            <a:ext uri="{FF2B5EF4-FFF2-40B4-BE49-F238E27FC236}">
              <a16:creationId xmlns:a16="http://schemas.microsoft.com/office/drawing/2014/main" id="{57469693-053E-426E-A658-1686BFED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19" name="Picture 20">
          <a:extLst>
            <a:ext uri="{FF2B5EF4-FFF2-40B4-BE49-F238E27FC236}">
              <a16:creationId xmlns:a16="http://schemas.microsoft.com/office/drawing/2014/main" id="{41740A30-7075-4EEF-949F-E45A42EB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0" name="Picture 20">
          <a:extLst>
            <a:ext uri="{FF2B5EF4-FFF2-40B4-BE49-F238E27FC236}">
              <a16:creationId xmlns:a16="http://schemas.microsoft.com/office/drawing/2014/main" id="{4BAB8138-1139-4106-A93A-F2CB77688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1" name="Picture 20">
          <a:extLst>
            <a:ext uri="{FF2B5EF4-FFF2-40B4-BE49-F238E27FC236}">
              <a16:creationId xmlns:a16="http://schemas.microsoft.com/office/drawing/2014/main" id="{B09456DB-9A2E-43E6-940D-213013AF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2" name="Picture 20">
          <a:extLst>
            <a:ext uri="{FF2B5EF4-FFF2-40B4-BE49-F238E27FC236}">
              <a16:creationId xmlns:a16="http://schemas.microsoft.com/office/drawing/2014/main" id="{F77E88BB-E90A-49CC-B306-5277CAF1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3" name="Picture 20">
          <a:extLst>
            <a:ext uri="{FF2B5EF4-FFF2-40B4-BE49-F238E27FC236}">
              <a16:creationId xmlns:a16="http://schemas.microsoft.com/office/drawing/2014/main" id="{F32D6F34-703C-4B31-BECE-DA2EC128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4" name="Picture 20">
          <a:extLst>
            <a:ext uri="{FF2B5EF4-FFF2-40B4-BE49-F238E27FC236}">
              <a16:creationId xmlns:a16="http://schemas.microsoft.com/office/drawing/2014/main" id="{AFCF3971-D6BF-4169-B2C2-1F80F54F2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5" name="Picture 20">
          <a:extLst>
            <a:ext uri="{FF2B5EF4-FFF2-40B4-BE49-F238E27FC236}">
              <a16:creationId xmlns:a16="http://schemas.microsoft.com/office/drawing/2014/main" id="{6E60208A-7D25-419A-9026-66F89F270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6" name="Picture 20">
          <a:extLst>
            <a:ext uri="{FF2B5EF4-FFF2-40B4-BE49-F238E27FC236}">
              <a16:creationId xmlns:a16="http://schemas.microsoft.com/office/drawing/2014/main" id="{8C99D072-75E3-49DA-B13E-E3D2FCE1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7" name="Picture 20">
          <a:extLst>
            <a:ext uri="{FF2B5EF4-FFF2-40B4-BE49-F238E27FC236}">
              <a16:creationId xmlns:a16="http://schemas.microsoft.com/office/drawing/2014/main" id="{DE84B57F-748E-481E-8BA0-C10B89D5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8" name="Picture 20">
          <a:extLst>
            <a:ext uri="{FF2B5EF4-FFF2-40B4-BE49-F238E27FC236}">
              <a16:creationId xmlns:a16="http://schemas.microsoft.com/office/drawing/2014/main" id="{EC6BAC4A-7C8D-4538-A16A-1626A91E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29" name="Picture 20">
          <a:extLst>
            <a:ext uri="{FF2B5EF4-FFF2-40B4-BE49-F238E27FC236}">
              <a16:creationId xmlns:a16="http://schemas.microsoft.com/office/drawing/2014/main" id="{E4EF0BF4-A2CD-4E6D-9981-1689A851B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0" name="Picture 20">
          <a:extLst>
            <a:ext uri="{FF2B5EF4-FFF2-40B4-BE49-F238E27FC236}">
              <a16:creationId xmlns:a16="http://schemas.microsoft.com/office/drawing/2014/main" id="{67580A3A-D212-46FD-82F0-3559ECFC7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1" name="Picture 20">
          <a:extLst>
            <a:ext uri="{FF2B5EF4-FFF2-40B4-BE49-F238E27FC236}">
              <a16:creationId xmlns:a16="http://schemas.microsoft.com/office/drawing/2014/main" id="{6D02DCFE-EF9D-42B3-B315-43923DCB7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2" name="Picture 20">
          <a:extLst>
            <a:ext uri="{FF2B5EF4-FFF2-40B4-BE49-F238E27FC236}">
              <a16:creationId xmlns:a16="http://schemas.microsoft.com/office/drawing/2014/main" id="{F6CAA50B-D667-447C-808F-2E76AF5A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3" name="Picture 20">
          <a:extLst>
            <a:ext uri="{FF2B5EF4-FFF2-40B4-BE49-F238E27FC236}">
              <a16:creationId xmlns:a16="http://schemas.microsoft.com/office/drawing/2014/main" id="{E73FB87D-EFF6-4961-95D4-4237F1A9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4" name="Picture 20">
          <a:extLst>
            <a:ext uri="{FF2B5EF4-FFF2-40B4-BE49-F238E27FC236}">
              <a16:creationId xmlns:a16="http://schemas.microsoft.com/office/drawing/2014/main" id="{6B440558-E4AD-4DC5-9A96-4F9F9C0E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5" name="Picture 20">
          <a:extLst>
            <a:ext uri="{FF2B5EF4-FFF2-40B4-BE49-F238E27FC236}">
              <a16:creationId xmlns:a16="http://schemas.microsoft.com/office/drawing/2014/main" id="{9D2271B9-52FF-49D2-821C-D98D71B8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936" name="Picture 20">
          <a:extLst>
            <a:ext uri="{FF2B5EF4-FFF2-40B4-BE49-F238E27FC236}">
              <a16:creationId xmlns:a16="http://schemas.microsoft.com/office/drawing/2014/main" id="{2585EF73-D8B0-49FB-BE1A-0E60F679E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37" name="Picture 20">
          <a:extLst>
            <a:ext uri="{FF2B5EF4-FFF2-40B4-BE49-F238E27FC236}">
              <a16:creationId xmlns:a16="http://schemas.microsoft.com/office/drawing/2014/main" id="{CCF5B5C0-571C-4246-B997-08F879FC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38" name="Picture 20">
          <a:extLst>
            <a:ext uri="{FF2B5EF4-FFF2-40B4-BE49-F238E27FC236}">
              <a16:creationId xmlns:a16="http://schemas.microsoft.com/office/drawing/2014/main" id="{CD42F360-4D6F-4D5C-BE27-62BFD29E3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39" name="Picture 20">
          <a:extLst>
            <a:ext uri="{FF2B5EF4-FFF2-40B4-BE49-F238E27FC236}">
              <a16:creationId xmlns:a16="http://schemas.microsoft.com/office/drawing/2014/main" id="{404B0B83-2760-47CD-851B-32270354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0" name="Picture 20">
          <a:extLst>
            <a:ext uri="{FF2B5EF4-FFF2-40B4-BE49-F238E27FC236}">
              <a16:creationId xmlns:a16="http://schemas.microsoft.com/office/drawing/2014/main" id="{6289CD1B-A61E-41CB-9AFC-A78721258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1" name="Picture 20">
          <a:extLst>
            <a:ext uri="{FF2B5EF4-FFF2-40B4-BE49-F238E27FC236}">
              <a16:creationId xmlns:a16="http://schemas.microsoft.com/office/drawing/2014/main" id="{07FBDF10-5795-4179-9F4A-5577E9062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2" name="Picture 20">
          <a:extLst>
            <a:ext uri="{FF2B5EF4-FFF2-40B4-BE49-F238E27FC236}">
              <a16:creationId xmlns:a16="http://schemas.microsoft.com/office/drawing/2014/main" id="{80D786A9-EC4A-4166-85EA-3823B006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3" name="Picture 20">
          <a:extLst>
            <a:ext uri="{FF2B5EF4-FFF2-40B4-BE49-F238E27FC236}">
              <a16:creationId xmlns:a16="http://schemas.microsoft.com/office/drawing/2014/main" id="{46E0F78E-3370-4A14-9B5E-B2BC6094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4" name="Picture 20">
          <a:extLst>
            <a:ext uri="{FF2B5EF4-FFF2-40B4-BE49-F238E27FC236}">
              <a16:creationId xmlns:a16="http://schemas.microsoft.com/office/drawing/2014/main" id="{C62EC2E8-83C7-41DC-879A-BA08B1A1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5" name="Picture 20">
          <a:extLst>
            <a:ext uri="{FF2B5EF4-FFF2-40B4-BE49-F238E27FC236}">
              <a16:creationId xmlns:a16="http://schemas.microsoft.com/office/drawing/2014/main" id="{EA0FDA9E-ED59-4404-ABEA-02FFFAA7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6" name="Picture 20">
          <a:extLst>
            <a:ext uri="{FF2B5EF4-FFF2-40B4-BE49-F238E27FC236}">
              <a16:creationId xmlns:a16="http://schemas.microsoft.com/office/drawing/2014/main" id="{149752E0-0592-417F-A13F-14DD5EDC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7" name="Picture 20">
          <a:extLst>
            <a:ext uri="{FF2B5EF4-FFF2-40B4-BE49-F238E27FC236}">
              <a16:creationId xmlns:a16="http://schemas.microsoft.com/office/drawing/2014/main" id="{897C247C-8772-483C-A0DF-E7B70B82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8" name="Picture 20">
          <a:extLst>
            <a:ext uri="{FF2B5EF4-FFF2-40B4-BE49-F238E27FC236}">
              <a16:creationId xmlns:a16="http://schemas.microsoft.com/office/drawing/2014/main" id="{7A563DE8-C635-4716-8CE9-4E8F037FA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49" name="Picture 20">
          <a:extLst>
            <a:ext uri="{FF2B5EF4-FFF2-40B4-BE49-F238E27FC236}">
              <a16:creationId xmlns:a16="http://schemas.microsoft.com/office/drawing/2014/main" id="{DBC0C3FB-6FBB-4629-94D4-7C02264B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0" name="Picture 20">
          <a:extLst>
            <a:ext uri="{FF2B5EF4-FFF2-40B4-BE49-F238E27FC236}">
              <a16:creationId xmlns:a16="http://schemas.microsoft.com/office/drawing/2014/main" id="{88A21E62-7062-4DE9-80B0-B3598606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1" name="Picture 20">
          <a:extLst>
            <a:ext uri="{FF2B5EF4-FFF2-40B4-BE49-F238E27FC236}">
              <a16:creationId xmlns:a16="http://schemas.microsoft.com/office/drawing/2014/main" id="{CF88185B-8653-49CE-A8DA-1C8D8566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2" name="Picture 20">
          <a:extLst>
            <a:ext uri="{FF2B5EF4-FFF2-40B4-BE49-F238E27FC236}">
              <a16:creationId xmlns:a16="http://schemas.microsoft.com/office/drawing/2014/main" id="{747C29E8-23E9-4AB0-940D-722BB1C6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3" name="Picture 20">
          <a:extLst>
            <a:ext uri="{FF2B5EF4-FFF2-40B4-BE49-F238E27FC236}">
              <a16:creationId xmlns:a16="http://schemas.microsoft.com/office/drawing/2014/main" id="{C0652DAB-FA35-45AF-924B-8C2FBB4D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4" name="Picture 20">
          <a:extLst>
            <a:ext uri="{FF2B5EF4-FFF2-40B4-BE49-F238E27FC236}">
              <a16:creationId xmlns:a16="http://schemas.microsoft.com/office/drawing/2014/main" id="{E88CFB58-79E6-4972-A91D-57000305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5" name="Picture 20">
          <a:extLst>
            <a:ext uri="{FF2B5EF4-FFF2-40B4-BE49-F238E27FC236}">
              <a16:creationId xmlns:a16="http://schemas.microsoft.com/office/drawing/2014/main" id="{15AD37AA-3B8D-45CE-82DC-7616360B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6" name="Picture 20">
          <a:extLst>
            <a:ext uri="{FF2B5EF4-FFF2-40B4-BE49-F238E27FC236}">
              <a16:creationId xmlns:a16="http://schemas.microsoft.com/office/drawing/2014/main" id="{A88EC6F9-689D-47F6-83D1-DEC9884F5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7" name="Picture 20">
          <a:extLst>
            <a:ext uri="{FF2B5EF4-FFF2-40B4-BE49-F238E27FC236}">
              <a16:creationId xmlns:a16="http://schemas.microsoft.com/office/drawing/2014/main" id="{2331E527-F01E-41DC-B745-BE9473BD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58" name="Picture 20">
          <a:extLst>
            <a:ext uri="{FF2B5EF4-FFF2-40B4-BE49-F238E27FC236}">
              <a16:creationId xmlns:a16="http://schemas.microsoft.com/office/drawing/2014/main" id="{D4520391-A838-4161-BE1D-3F16E50AA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59" name="Picture 20">
          <a:extLst>
            <a:ext uri="{FF2B5EF4-FFF2-40B4-BE49-F238E27FC236}">
              <a16:creationId xmlns:a16="http://schemas.microsoft.com/office/drawing/2014/main" id="{A2540002-61F0-4733-A7F2-BC31C00D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0" name="Picture 20">
          <a:extLst>
            <a:ext uri="{FF2B5EF4-FFF2-40B4-BE49-F238E27FC236}">
              <a16:creationId xmlns:a16="http://schemas.microsoft.com/office/drawing/2014/main" id="{0F44E9AA-F34D-4AE5-BA2E-5163ABAF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1" name="Picture 20">
          <a:extLst>
            <a:ext uri="{FF2B5EF4-FFF2-40B4-BE49-F238E27FC236}">
              <a16:creationId xmlns:a16="http://schemas.microsoft.com/office/drawing/2014/main" id="{9EC87CA3-77C8-4966-938D-CC20189D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2" name="Picture 20">
          <a:extLst>
            <a:ext uri="{FF2B5EF4-FFF2-40B4-BE49-F238E27FC236}">
              <a16:creationId xmlns:a16="http://schemas.microsoft.com/office/drawing/2014/main" id="{750567D9-3EE7-41DF-ACC6-14F25B28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3" name="Picture 20">
          <a:extLst>
            <a:ext uri="{FF2B5EF4-FFF2-40B4-BE49-F238E27FC236}">
              <a16:creationId xmlns:a16="http://schemas.microsoft.com/office/drawing/2014/main" id="{06404711-8073-4CE4-BF5F-283EEFE5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4" name="Picture 20">
          <a:extLst>
            <a:ext uri="{FF2B5EF4-FFF2-40B4-BE49-F238E27FC236}">
              <a16:creationId xmlns:a16="http://schemas.microsoft.com/office/drawing/2014/main" id="{CA3951BA-F301-421E-9E1E-257C78DD1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5" name="Picture 20">
          <a:extLst>
            <a:ext uri="{FF2B5EF4-FFF2-40B4-BE49-F238E27FC236}">
              <a16:creationId xmlns:a16="http://schemas.microsoft.com/office/drawing/2014/main" id="{3C710FE2-8E28-47AA-918B-4FC742EC7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6" name="Picture 20">
          <a:extLst>
            <a:ext uri="{FF2B5EF4-FFF2-40B4-BE49-F238E27FC236}">
              <a16:creationId xmlns:a16="http://schemas.microsoft.com/office/drawing/2014/main" id="{3665CD40-E67D-4360-BB32-324AB4D47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7" name="Picture 20">
          <a:extLst>
            <a:ext uri="{FF2B5EF4-FFF2-40B4-BE49-F238E27FC236}">
              <a16:creationId xmlns:a16="http://schemas.microsoft.com/office/drawing/2014/main" id="{01733FA7-FA1F-4936-B91E-0FBD386D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8" name="Picture 20">
          <a:extLst>
            <a:ext uri="{FF2B5EF4-FFF2-40B4-BE49-F238E27FC236}">
              <a16:creationId xmlns:a16="http://schemas.microsoft.com/office/drawing/2014/main" id="{FBA04F5B-0858-42D9-8AA3-FCE40272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69" name="Picture 20">
          <a:extLst>
            <a:ext uri="{FF2B5EF4-FFF2-40B4-BE49-F238E27FC236}">
              <a16:creationId xmlns:a16="http://schemas.microsoft.com/office/drawing/2014/main" id="{C809AFA7-7333-43B6-886A-933A7790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0" name="Picture 20">
          <a:extLst>
            <a:ext uri="{FF2B5EF4-FFF2-40B4-BE49-F238E27FC236}">
              <a16:creationId xmlns:a16="http://schemas.microsoft.com/office/drawing/2014/main" id="{DBFF470D-94AD-4487-830F-C80754AA2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1" name="Picture 20">
          <a:extLst>
            <a:ext uri="{FF2B5EF4-FFF2-40B4-BE49-F238E27FC236}">
              <a16:creationId xmlns:a16="http://schemas.microsoft.com/office/drawing/2014/main" id="{A84CCC61-7689-47E8-8214-E6599661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2" name="Picture 20">
          <a:extLst>
            <a:ext uri="{FF2B5EF4-FFF2-40B4-BE49-F238E27FC236}">
              <a16:creationId xmlns:a16="http://schemas.microsoft.com/office/drawing/2014/main" id="{65035AF8-0E75-41CD-97F4-B5BF7FF0C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3" name="Picture 20">
          <a:extLst>
            <a:ext uri="{FF2B5EF4-FFF2-40B4-BE49-F238E27FC236}">
              <a16:creationId xmlns:a16="http://schemas.microsoft.com/office/drawing/2014/main" id="{0EDA0804-EB85-489D-A5B3-C1F67CB4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4" name="Picture 20">
          <a:extLst>
            <a:ext uri="{FF2B5EF4-FFF2-40B4-BE49-F238E27FC236}">
              <a16:creationId xmlns:a16="http://schemas.microsoft.com/office/drawing/2014/main" id="{26CDF882-4C48-41B5-9D56-785E604D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5" name="Picture 20">
          <a:extLst>
            <a:ext uri="{FF2B5EF4-FFF2-40B4-BE49-F238E27FC236}">
              <a16:creationId xmlns:a16="http://schemas.microsoft.com/office/drawing/2014/main" id="{3B0A32FF-842A-49F0-99C2-02B405AF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6" name="Picture 20">
          <a:extLst>
            <a:ext uri="{FF2B5EF4-FFF2-40B4-BE49-F238E27FC236}">
              <a16:creationId xmlns:a16="http://schemas.microsoft.com/office/drawing/2014/main" id="{FCC41085-6092-4C7C-BF8F-4D9368CAD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7" name="Picture 20">
          <a:extLst>
            <a:ext uri="{FF2B5EF4-FFF2-40B4-BE49-F238E27FC236}">
              <a16:creationId xmlns:a16="http://schemas.microsoft.com/office/drawing/2014/main" id="{7EC19B8B-BD67-4B89-8DD5-B0CCDDA5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8" name="Picture 20">
          <a:extLst>
            <a:ext uri="{FF2B5EF4-FFF2-40B4-BE49-F238E27FC236}">
              <a16:creationId xmlns:a16="http://schemas.microsoft.com/office/drawing/2014/main" id="{BD90B762-A936-43E1-A00F-BF6E40EE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79" name="Picture 20">
          <a:extLst>
            <a:ext uri="{FF2B5EF4-FFF2-40B4-BE49-F238E27FC236}">
              <a16:creationId xmlns:a16="http://schemas.microsoft.com/office/drawing/2014/main" id="{CF1562AD-9280-4256-B536-655A3044C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80" name="Picture 20">
          <a:extLst>
            <a:ext uri="{FF2B5EF4-FFF2-40B4-BE49-F238E27FC236}">
              <a16:creationId xmlns:a16="http://schemas.microsoft.com/office/drawing/2014/main" id="{A383111E-A65C-4BCE-A06F-84DE56C02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81" name="Picture 20">
          <a:extLst>
            <a:ext uri="{FF2B5EF4-FFF2-40B4-BE49-F238E27FC236}">
              <a16:creationId xmlns:a16="http://schemas.microsoft.com/office/drawing/2014/main" id="{C92BDDB1-FEAB-446F-881D-6DBA2B1E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79375"/>
    <xdr:pic>
      <xdr:nvPicPr>
        <xdr:cNvPr id="982" name="Picture 20">
          <a:extLst>
            <a:ext uri="{FF2B5EF4-FFF2-40B4-BE49-F238E27FC236}">
              <a16:creationId xmlns:a16="http://schemas.microsoft.com/office/drawing/2014/main" id="{1DDD6AB6-955C-4C5C-B653-9221A17DA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83" name="Picture 20">
          <a:extLst>
            <a:ext uri="{FF2B5EF4-FFF2-40B4-BE49-F238E27FC236}">
              <a16:creationId xmlns:a16="http://schemas.microsoft.com/office/drawing/2014/main" id="{D0F03F8C-DF30-4571-825A-922F8F6F7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84" name="Picture 20">
          <a:extLst>
            <a:ext uri="{FF2B5EF4-FFF2-40B4-BE49-F238E27FC236}">
              <a16:creationId xmlns:a16="http://schemas.microsoft.com/office/drawing/2014/main" id="{648CADBB-1BE8-4BD1-9684-BADB5D9A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213</xdr:row>
      <xdr:rowOff>0</xdr:rowOff>
    </xdr:from>
    <xdr:ext cx="9525" cy="82873"/>
    <xdr:pic>
      <xdr:nvPicPr>
        <xdr:cNvPr id="985" name="Picture 20">
          <a:extLst>
            <a:ext uri="{FF2B5EF4-FFF2-40B4-BE49-F238E27FC236}">
              <a16:creationId xmlns:a16="http://schemas.microsoft.com/office/drawing/2014/main" id="{1BDF3DF9-5C0F-4963-B3B0-5FEA0D08E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86" name="Picture 20">
          <a:extLst>
            <a:ext uri="{FF2B5EF4-FFF2-40B4-BE49-F238E27FC236}">
              <a16:creationId xmlns:a16="http://schemas.microsoft.com/office/drawing/2014/main" id="{35A45A51-43B4-43F3-A09D-629C2D6E4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87" name="Picture 20">
          <a:extLst>
            <a:ext uri="{FF2B5EF4-FFF2-40B4-BE49-F238E27FC236}">
              <a16:creationId xmlns:a16="http://schemas.microsoft.com/office/drawing/2014/main" id="{2C3DF3D1-0CDD-4A1D-8155-87866C14C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88" name="Picture 20">
          <a:extLst>
            <a:ext uri="{FF2B5EF4-FFF2-40B4-BE49-F238E27FC236}">
              <a16:creationId xmlns:a16="http://schemas.microsoft.com/office/drawing/2014/main" id="{DA8C4110-9389-4E5B-A32D-387BDAA6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89" name="Picture 20">
          <a:extLst>
            <a:ext uri="{FF2B5EF4-FFF2-40B4-BE49-F238E27FC236}">
              <a16:creationId xmlns:a16="http://schemas.microsoft.com/office/drawing/2014/main" id="{16677C72-1D75-4821-885A-EA68968E6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0" name="Picture 20">
          <a:extLst>
            <a:ext uri="{FF2B5EF4-FFF2-40B4-BE49-F238E27FC236}">
              <a16:creationId xmlns:a16="http://schemas.microsoft.com/office/drawing/2014/main" id="{82F61979-4FA8-424C-8752-5E013C7B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1" name="Picture 20">
          <a:extLst>
            <a:ext uri="{FF2B5EF4-FFF2-40B4-BE49-F238E27FC236}">
              <a16:creationId xmlns:a16="http://schemas.microsoft.com/office/drawing/2014/main" id="{53C20E70-F5CD-49F3-9631-D542E685D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2" name="Picture 20">
          <a:extLst>
            <a:ext uri="{FF2B5EF4-FFF2-40B4-BE49-F238E27FC236}">
              <a16:creationId xmlns:a16="http://schemas.microsoft.com/office/drawing/2014/main" id="{EA4825B9-E683-4411-BD80-A9A8B1B2A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3" name="Picture 20">
          <a:extLst>
            <a:ext uri="{FF2B5EF4-FFF2-40B4-BE49-F238E27FC236}">
              <a16:creationId xmlns:a16="http://schemas.microsoft.com/office/drawing/2014/main" id="{4CB17FB9-F5A3-4E67-AB0B-7B2FF149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4" name="Picture 20">
          <a:extLst>
            <a:ext uri="{FF2B5EF4-FFF2-40B4-BE49-F238E27FC236}">
              <a16:creationId xmlns:a16="http://schemas.microsoft.com/office/drawing/2014/main" id="{2AC3D399-D200-40E0-8E40-4A13E25F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5" name="Picture 20">
          <a:extLst>
            <a:ext uri="{FF2B5EF4-FFF2-40B4-BE49-F238E27FC236}">
              <a16:creationId xmlns:a16="http://schemas.microsoft.com/office/drawing/2014/main" id="{AA59E5BD-2047-422D-84F8-52EE7DEF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6" name="Picture 20">
          <a:extLst>
            <a:ext uri="{FF2B5EF4-FFF2-40B4-BE49-F238E27FC236}">
              <a16:creationId xmlns:a16="http://schemas.microsoft.com/office/drawing/2014/main" id="{19F5D1AF-6A18-4E9C-AF0A-D8BC7A25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7" name="Picture 20">
          <a:extLst>
            <a:ext uri="{FF2B5EF4-FFF2-40B4-BE49-F238E27FC236}">
              <a16:creationId xmlns:a16="http://schemas.microsoft.com/office/drawing/2014/main" id="{38531C6E-F810-45F7-89EA-D5BC466C9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8" name="Picture 20">
          <a:extLst>
            <a:ext uri="{FF2B5EF4-FFF2-40B4-BE49-F238E27FC236}">
              <a16:creationId xmlns:a16="http://schemas.microsoft.com/office/drawing/2014/main" id="{B96805CE-28A7-419A-8C4A-26625088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999" name="Picture 20">
          <a:extLst>
            <a:ext uri="{FF2B5EF4-FFF2-40B4-BE49-F238E27FC236}">
              <a16:creationId xmlns:a16="http://schemas.microsoft.com/office/drawing/2014/main" id="{2C9FDB9C-4897-4928-A4AF-8CC2E1F3E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0" name="Picture 20">
          <a:extLst>
            <a:ext uri="{FF2B5EF4-FFF2-40B4-BE49-F238E27FC236}">
              <a16:creationId xmlns:a16="http://schemas.microsoft.com/office/drawing/2014/main" id="{A62AE301-2F2A-478A-B3BF-DC2B73E0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1" name="Picture 20">
          <a:extLst>
            <a:ext uri="{FF2B5EF4-FFF2-40B4-BE49-F238E27FC236}">
              <a16:creationId xmlns:a16="http://schemas.microsoft.com/office/drawing/2014/main" id="{CCA1A7F8-0C56-48C4-AB85-E8DF32E7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2" name="Picture 20">
          <a:extLst>
            <a:ext uri="{FF2B5EF4-FFF2-40B4-BE49-F238E27FC236}">
              <a16:creationId xmlns:a16="http://schemas.microsoft.com/office/drawing/2014/main" id="{A8281BA0-C008-423F-92B2-72FA5A68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3" name="Picture 20">
          <a:extLst>
            <a:ext uri="{FF2B5EF4-FFF2-40B4-BE49-F238E27FC236}">
              <a16:creationId xmlns:a16="http://schemas.microsoft.com/office/drawing/2014/main" id="{33C6EADE-91B6-4D9C-9242-F070717EB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04" name="Picture 20">
          <a:extLst>
            <a:ext uri="{FF2B5EF4-FFF2-40B4-BE49-F238E27FC236}">
              <a16:creationId xmlns:a16="http://schemas.microsoft.com/office/drawing/2014/main" id="{27DF5122-C483-4C07-86D8-2F48B909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5" name="Picture 20">
          <a:extLst>
            <a:ext uri="{FF2B5EF4-FFF2-40B4-BE49-F238E27FC236}">
              <a16:creationId xmlns:a16="http://schemas.microsoft.com/office/drawing/2014/main" id="{5211BCAB-3BEC-46E2-A465-8285F44D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6" name="Picture 20">
          <a:extLst>
            <a:ext uri="{FF2B5EF4-FFF2-40B4-BE49-F238E27FC236}">
              <a16:creationId xmlns:a16="http://schemas.microsoft.com/office/drawing/2014/main" id="{98348527-2322-4BE8-A7C5-05064988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7" name="Picture 20">
          <a:extLst>
            <a:ext uri="{FF2B5EF4-FFF2-40B4-BE49-F238E27FC236}">
              <a16:creationId xmlns:a16="http://schemas.microsoft.com/office/drawing/2014/main" id="{1B7F86E0-C259-4AB3-A4A6-9D9B6B1A5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8" name="Picture 20">
          <a:extLst>
            <a:ext uri="{FF2B5EF4-FFF2-40B4-BE49-F238E27FC236}">
              <a16:creationId xmlns:a16="http://schemas.microsoft.com/office/drawing/2014/main" id="{CCD4EE6C-2CBF-4D7F-9AA8-E75386A6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09" name="Picture 20">
          <a:extLst>
            <a:ext uri="{FF2B5EF4-FFF2-40B4-BE49-F238E27FC236}">
              <a16:creationId xmlns:a16="http://schemas.microsoft.com/office/drawing/2014/main" id="{1B7FEB55-723D-4778-88EA-E95AD1AD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0" name="Picture 20">
          <a:extLst>
            <a:ext uri="{FF2B5EF4-FFF2-40B4-BE49-F238E27FC236}">
              <a16:creationId xmlns:a16="http://schemas.microsoft.com/office/drawing/2014/main" id="{2A8FE805-47AC-49D1-A66A-53832E084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1" name="Picture 20">
          <a:extLst>
            <a:ext uri="{FF2B5EF4-FFF2-40B4-BE49-F238E27FC236}">
              <a16:creationId xmlns:a16="http://schemas.microsoft.com/office/drawing/2014/main" id="{11586119-DF28-4BA5-AAA8-1862CB2EA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2" name="Picture 20">
          <a:extLst>
            <a:ext uri="{FF2B5EF4-FFF2-40B4-BE49-F238E27FC236}">
              <a16:creationId xmlns:a16="http://schemas.microsoft.com/office/drawing/2014/main" id="{F43C6494-631B-4346-ADA0-F33D965C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3" name="Picture 20">
          <a:extLst>
            <a:ext uri="{FF2B5EF4-FFF2-40B4-BE49-F238E27FC236}">
              <a16:creationId xmlns:a16="http://schemas.microsoft.com/office/drawing/2014/main" id="{8F139E93-C40F-49F5-A9F7-96E68A14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4" name="Picture 20">
          <a:extLst>
            <a:ext uri="{FF2B5EF4-FFF2-40B4-BE49-F238E27FC236}">
              <a16:creationId xmlns:a16="http://schemas.microsoft.com/office/drawing/2014/main" id="{9C7AF6C7-D56C-4AA2-B884-07BDB6AF7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5" name="Picture 20">
          <a:extLst>
            <a:ext uri="{FF2B5EF4-FFF2-40B4-BE49-F238E27FC236}">
              <a16:creationId xmlns:a16="http://schemas.microsoft.com/office/drawing/2014/main" id="{F8E0BCC7-E8FA-40A7-A4ED-CE6B2C7D0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6" name="Picture 20">
          <a:extLst>
            <a:ext uri="{FF2B5EF4-FFF2-40B4-BE49-F238E27FC236}">
              <a16:creationId xmlns:a16="http://schemas.microsoft.com/office/drawing/2014/main" id="{AD85E3DF-D78D-4676-9A31-53CA290AA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7" name="Picture 20">
          <a:extLst>
            <a:ext uri="{FF2B5EF4-FFF2-40B4-BE49-F238E27FC236}">
              <a16:creationId xmlns:a16="http://schemas.microsoft.com/office/drawing/2014/main" id="{8B5CFF47-A568-4BC7-94BA-E99B0B35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8" name="Picture 20">
          <a:extLst>
            <a:ext uri="{FF2B5EF4-FFF2-40B4-BE49-F238E27FC236}">
              <a16:creationId xmlns:a16="http://schemas.microsoft.com/office/drawing/2014/main" id="{F42F77F2-F2FC-4752-A266-5A95BAA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19" name="Picture 20">
          <a:extLst>
            <a:ext uri="{FF2B5EF4-FFF2-40B4-BE49-F238E27FC236}">
              <a16:creationId xmlns:a16="http://schemas.microsoft.com/office/drawing/2014/main" id="{C376AA48-FD5E-468B-9D12-666703D5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0" name="Picture 20">
          <a:extLst>
            <a:ext uri="{FF2B5EF4-FFF2-40B4-BE49-F238E27FC236}">
              <a16:creationId xmlns:a16="http://schemas.microsoft.com/office/drawing/2014/main" id="{C8656A58-DB16-47D1-B759-B75FF52CA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1" name="Picture 20">
          <a:extLst>
            <a:ext uri="{FF2B5EF4-FFF2-40B4-BE49-F238E27FC236}">
              <a16:creationId xmlns:a16="http://schemas.microsoft.com/office/drawing/2014/main" id="{0B5B7759-8F73-452B-BCED-423A3D5A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2" name="Picture 20">
          <a:extLst>
            <a:ext uri="{FF2B5EF4-FFF2-40B4-BE49-F238E27FC236}">
              <a16:creationId xmlns:a16="http://schemas.microsoft.com/office/drawing/2014/main" id="{B4220A06-5CAD-4094-934E-7504D1BDC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3" name="Picture 20">
          <a:extLst>
            <a:ext uri="{FF2B5EF4-FFF2-40B4-BE49-F238E27FC236}">
              <a16:creationId xmlns:a16="http://schemas.microsoft.com/office/drawing/2014/main" id="{76CC7F92-C31C-4542-BF34-6D2A41908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4" name="Picture 20">
          <a:extLst>
            <a:ext uri="{FF2B5EF4-FFF2-40B4-BE49-F238E27FC236}">
              <a16:creationId xmlns:a16="http://schemas.microsoft.com/office/drawing/2014/main" id="{362DB00C-5F9F-4CFF-BD62-85F0927C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5" name="Picture 20">
          <a:extLst>
            <a:ext uri="{FF2B5EF4-FFF2-40B4-BE49-F238E27FC236}">
              <a16:creationId xmlns:a16="http://schemas.microsoft.com/office/drawing/2014/main" id="{B9EF85D4-66CC-4FE6-99F8-FC7310F0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6" name="Picture 20">
          <a:extLst>
            <a:ext uri="{FF2B5EF4-FFF2-40B4-BE49-F238E27FC236}">
              <a16:creationId xmlns:a16="http://schemas.microsoft.com/office/drawing/2014/main" id="{2F60DE8B-4F81-413B-9560-F2F39077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7" name="Picture 20">
          <a:extLst>
            <a:ext uri="{FF2B5EF4-FFF2-40B4-BE49-F238E27FC236}">
              <a16:creationId xmlns:a16="http://schemas.microsoft.com/office/drawing/2014/main" id="{50B2B8FF-051F-415D-AAB6-408246F1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28" name="Picture 20">
          <a:extLst>
            <a:ext uri="{FF2B5EF4-FFF2-40B4-BE49-F238E27FC236}">
              <a16:creationId xmlns:a16="http://schemas.microsoft.com/office/drawing/2014/main" id="{06D3C01E-4D99-4F87-B874-449B88301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29" name="Picture 20">
          <a:extLst>
            <a:ext uri="{FF2B5EF4-FFF2-40B4-BE49-F238E27FC236}">
              <a16:creationId xmlns:a16="http://schemas.microsoft.com/office/drawing/2014/main" id="{CCDD1779-026F-48DC-A788-749B4225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0" name="Picture 20">
          <a:extLst>
            <a:ext uri="{FF2B5EF4-FFF2-40B4-BE49-F238E27FC236}">
              <a16:creationId xmlns:a16="http://schemas.microsoft.com/office/drawing/2014/main" id="{AC18BB6D-AC69-4D68-B549-F3F5F3BF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1" name="Picture 20">
          <a:extLst>
            <a:ext uri="{FF2B5EF4-FFF2-40B4-BE49-F238E27FC236}">
              <a16:creationId xmlns:a16="http://schemas.microsoft.com/office/drawing/2014/main" id="{47550695-A135-4E32-AC07-C84853AB0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2" name="Picture 20">
          <a:extLst>
            <a:ext uri="{FF2B5EF4-FFF2-40B4-BE49-F238E27FC236}">
              <a16:creationId xmlns:a16="http://schemas.microsoft.com/office/drawing/2014/main" id="{E20FF2E5-05F1-489E-A9BD-3ADB53D16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3" name="Picture 20">
          <a:extLst>
            <a:ext uri="{FF2B5EF4-FFF2-40B4-BE49-F238E27FC236}">
              <a16:creationId xmlns:a16="http://schemas.microsoft.com/office/drawing/2014/main" id="{45A4ED29-EC42-40CA-8A78-222D8815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4" name="Picture 20">
          <a:extLst>
            <a:ext uri="{FF2B5EF4-FFF2-40B4-BE49-F238E27FC236}">
              <a16:creationId xmlns:a16="http://schemas.microsoft.com/office/drawing/2014/main" id="{C443D8B2-6D0F-476A-9940-96109F18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5" name="Picture 20">
          <a:extLst>
            <a:ext uri="{FF2B5EF4-FFF2-40B4-BE49-F238E27FC236}">
              <a16:creationId xmlns:a16="http://schemas.microsoft.com/office/drawing/2014/main" id="{B07321F2-D907-4E86-B3DB-17AD8983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6" name="Picture 20">
          <a:extLst>
            <a:ext uri="{FF2B5EF4-FFF2-40B4-BE49-F238E27FC236}">
              <a16:creationId xmlns:a16="http://schemas.microsoft.com/office/drawing/2014/main" id="{BB5F7751-B6B9-427F-97B3-E3329473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7" name="Picture 20">
          <a:extLst>
            <a:ext uri="{FF2B5EF4-FFF2-40B4-BE49-F238E27FC236}">
              <a16:creationId xmlns:a16="http://schemas.microsoft.com/office/drawing/2014/main" id="{09D7E34E-0E1A-44FD-969D-CAEE502B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8" name="Picture 20">
          <a:extLst>
            <a:ext uri="{FF2B5EF4-FFF2-40B4-BE49-F238E27FC236}">
              <a16:creationId xmlns:a16="http://schemas.microsoft.com/office/drawing/2014/main" id="{16564115-F883-4EEB-A088-1C524A22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39" name="Picture 20">
          <a:extLst>
            <a:ext uri="{FF2B5EF4-FFF2-40B4-BE49-F238E27FC236}">
              <a16:creationId xmlns:a16="http://schemas.microsoft.com/office/drawing/2014/main" id="{7BE929FA-2238-48F4-9B6B-7291861E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0" name="Picture 20">
          <a:extLst>
            <a:ext uri="{FF2B5EF4-FFF2-40B4-BE49-F238E27FC236}">
              <a16:creationId xmlns:a16="http://schemas.microsoft.com/office/drawing/2014/main" id="{2E97FB30-5B6E-4977-9383-49E0FCDB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1" name="Picture 20">
          <a:extLst>
            <a:ext uri="{FF2B5EF4-FFF2-40B4-BE49-F238E27FC236}">
              <a16:creationId xmlns:a16="http://schemas.microsoft.com/office/drawing/2014/main" id="{149BBF83-A6B2-4679-B12E-7F93BD018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2" name="Picture 20">
          <a:extLst>
            <a:ext uri="{FF2B5EF4-FFF2-40B4-BE49-F238E27FC236}">
              <a16:creationId xmlns:a16="http://schemas.microsoft.com/office/drawing/2014/main" id="{6B83EA63-033B-4BAE-B8C4-3ECAD6E9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3" name="Picture 20">
          <a:extLst>
            <a:ext uri="{FF2B5EF4-FFF2-40B4-BE49-F238E27FC236}">
              <a16:creationId xmlns:a16="http://schemas.microsoft.com/office/drawing/2014/main" id="{45FEA3EE-1EA9-47CE-8B8A-EACF8E7F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4" name="Picture 20">
          <a:extLst>
            <a:ext uri="{FF2B5EF4-FFF2-40B4-BE49-F238E27FC236}">
              <a16:creationId xmlns:a16="http://schemas.microsoft.com/office/drawing/2014/main" id="{2614157F-E687-4C77-B1DA-29597853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5" name="Picture 20">
          <a:extLst>
            <a:ext uri="{FF2B5EF4-FFF2-40B4-BE49-F238E27FC236}">
              <a16:creationId xmlns:a16="http://schemas.microsoft.com/office/drawing/2014/main" id="{1083AD2C-DDBF-455A-A522-E2A5ECF63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6" name="Picture 20">
          <a:extLst>
            <a:ext uri="{FF2B5EF4-FFF2-40B4-BE49-F238E27FC236}">
              <a16:creationId xmlns:a16="http://schemas.microsoft.com/office/drawing/2014/main" id="{A9C986DB-73F2-44D8-8ED5-A25987AC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7" name="Picture 20">
          <a:extLst>
            <a:ext uri="{FF2B5EF4-FFF2-40B4-BE49-F238E27FC236}">
              <a16:creationId xmlns:a16="http://schemas.microsoft.com/office/drawing/2014/main" id="{78DA6739-AAF1-4FDC-BBC6-93AD8173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8" name="Picture 20">
          <a:extLst>
            <a:ext uri="{FF2B5EF4-FFF2-40B4-BE49-F238E27FC236}">
              <a16:creationId xmlns:a16="http://schemas.microsoft.com/office/drawing/2014/main" id="{E89703E0-E2E7-423C-8B81-CD70F78F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49" name="Picture 20">
          <a:extLst>
            <a:ext uri="{FF2B5EF4-FFF2-40B4-BE49-F238E27FC236}">
              <a16:creationId xmlns:a16="http://schemas.microsoft.com/office/drawing/2014/main" id="{F7348300-6ED9-45B3-9D83-DFEDF0C55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50" name="Picture 20">
          <a:extLst>
            <a:ext uri="{FF2B5EF4-FFF2-40B4-BE49-F238E27FC236}">
              <a16:creationId xmlns:a16="http://schemas.microsoft.com/office/drawing/2014/main" id="{B45D10A1-E064-416C-B150-2E138545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1" name="Picture 20">
          <a:extLst>
            <a:ext uri="{FF2B5EF4-FFF2-40B4-BE49-F238E27FC236}">
              <a16:creationId xmlns:a16="http://schemas.microsoft.com/office/drawing/2014/main" id="{4F61B291-FB62-4E4B-B26A-6DEA6F33F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2" name="Picture 20">
          <a:extLst>
            <a:ext uri="{FF2B5EF4-FFF2-40B4-BE49-F238E27FC236}">
              <a16:creationId xmlns:a16="http://schemas.microsoft.com/office/drawing/2014/main" id="{3DCA80A5-447F-4462-9642-C5F1430F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3" name="Picture 20">
          <a:extLst>
            <a:ext uri="{FF2B5EF4-FFF2-40B4-BE49-F238E27FC236}">
              <a16:creationId xmlns:a16="http://schemas.microsoft.com/office/drawing/2014/main" id="{AC0681A8-16DD-4C9E-9E86-3BC1BFCA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4" name="Picture 20">
          <a:extLst>
            <a:ext uri="{FF2B5EF4-FFF2-40B4-BE49-F238E27FC236}">
              <a16:creationId xmlns:a16="http://schemas.microsoft.com/office/drawing/2014/main" id="{BFF8402B-6919-4CDC-94B3-1D35075A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5" name="Picture 20">
          <a:extLst>
            <a:ext uri="{FF2B5EF4-FFF2-40B4-BE49-F238E27FC236}">
              <a16:creationId xmlns:a16="http://schemas.microsoft.com/office/drawing/2014/main" id="{1E44CF63-E28F-4FB3-B99F-A315C9D6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6" name="Picture 20">
          <a:extLst>
            <a:ext uri="{FF2B5EF4-FFF2-40B4-BE49-F238E27FC236}">
              <a16:creationId xmlns:a16="http://schemas.microsoft.com/office/drawing/2014/main" id="{6A58DBE4-6D75-4208-AE28-A9A558CB3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7" name="Picture 20">
          <a:extLst>
            <a:ext uri="{FF2B5EF4-FFF2-40B4-BE49-F238E27FC236}">
              <a16:creationId xmlns:a16="http://schemas.microsoft.com/office/drawing/2014/main" id="{DF2076C6-69F4-480E-A3F9-AE654617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8" name="Picture 20">
          <a:extLst>
            <a:ext uri="{FF2B5EF4-FFF2-40B4-BE49-F238E27FC236}">
              <a16:creationId xmlns:a16="http://schemas.microsoft.com/office/drawing/2014/main" id="{996AD075-515A-4A38-888D-B1803FA6E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59" name="Picture 20">
          <a:extLst>
            <a:ext uri="{FF2B5EF4-FFF2-40B4-BE49-F238E27FC236}">
              <a16:creationId xmlns:a16="http://schemas.microsoft.com/office/drawing/2014/main" id="{DAC6960E-ABF6-4DEF-9641-AEB7B3DBE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0" name="Picture 20">
          <a:extLst>
            <a:ext uri="{FF2B5EF4-FFF2-40B4-BE49-F238E27FC236}">
              <a16:creationId xmlns:a16="http://schemas.microsoft.com/office/drawing/2014/main" id="{048499AD-0B6D-440E-94F7-4D89CE4B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1" name="Picture 20">
          <a:extLst>
            <a:ext uri="{FF2B5EF4-FFF2-40B4-BE49-F238E27FC236}">
              <a16:creationId xmlns:a16="http://schemas.microsoft.com/office/drawing/2014/main" id="{4D38021D-FC0E-452D-ADAC-985B5A88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2" name="Picture 20">
          <a:extLst>
            <a:ext uri="{FF2B5EF4-FFF2-40B4-BE49-F238E27FC236}">
              <a16:creationId xmlns:a16="http://schemas.microsoft.com/office/drawing/2014/main" id="{30247A31-3454-497D-8868-1ED7D1DAD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3" name="Picture 20">
          <a:extLst>
            <a:ext uri="{FF2B5EF4-FFF2-40B4-BE49-F238E27FC236}">
              <a16:creationId xmlns:a16="http://schemas.microsoft.com/office/drawing/2014/main" id="{6B5B68CA-C7A7-474D-BB1F-73BC3660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4" name="Picture 20">
          <a:extLst>
            <a:ext uri="{FF2B5EF4-FFF2-40B4-BE49-F238E27FC236}">
              <a16:creationId xmlns:a16="http://schemas.microsoft.com/office/drawing/2014/main" id="{7781FFB9-DA66-4027-9FF0-7F1A393E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5" name="Picture 20">
          <a:extLst>
            <a:ext uri="{FF2B5EF4-FFF2-40B4-BE49-F238E27FC236}">
              <a16:creationId xmlns:a16="http://schemas.microsoft.com/office/drawing/2014/main" id="{E9A05E37-1967-40F3-8317-6AAEF501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6" name="Picture 20">
          <a:extLst>
            <a:ext uri="{FF2B5EF4-FFF2-40B4-BE49-F238E27FC236}">
              <a16:creationId xmlns:a16="http://schemas.microsoft.com/office/drawing/2014/main" id="{9FE75EE0-9A4B-4754-8C1A-F584E8543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7" name="Picture 20">
          <a:extLst>
            <a:ext uri="{FF2B5EF4-FFF2-40B4-BE49-F238E27FC236}">
              <a16:creationId xmlns:a16="http://schemas.microsoft.com/office/drawing/2014/main" id="{2C521988-901B-4D5D-9DC2-43E7AA14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8" name="Picture 20">
          <a:extLst>
            <a:ext uri="{FF2B5EF4-FFF2-40B4-BE49-F238E27FC236}">
              <a16:creationId xmlns:a16="http://schemas.microsoft.com/office/drawing/2014/main" id="{3B0A811C-B5FD-444B-8C90-38AA0E43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69" name="Picture 20">
          <a:extLst>
            <a:ext uri="{FF2B5EF4-FFF2-40B4-BE49-F238E27FC236}">
              <a16:creationId xmlns:a16="http://schemas.microsoft.com/office/drawing/2014/main" id="{8E08C1C5-0ADF-425C-A3EB-8374F77D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0" name="Picture 20">
          <a:extLst>
            <a:ext uri="{FF2B5EF4-FFF2-40B4-BE49-F238E27FC236}">
              <a16:creationId xmlns:a16="http://schemas.microsoft.com/office/drawing/2014/main" id="{454E97F0-B53D-442D-89EF-8B8B477D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1" name="Picture 20">
          <a:extLst>
            <a:ext uri="{FF2B5EF4-FFF2-40B4-BE49-F238E27FC236}">
              <a16:creationId xmlns:a16="http://schemas.microsoft.com/office/drawing/2014/main" id="{1CFF32D9-66B5-4F4F-B1FF-93BE00658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2" name="Picture 20">
          <a:extLst>
            <a:ext uri="{FF2B5EF4-FFF2-40B4-BE49-F238E27FC236}">
              <a16:creationId xmlns:a16="http://schemas.microsoft.com/office/drawing/2014/main" id="{32A86019-692D-40BE-A0A7-42AF7AFD7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3" name="Picture 20">
          <a:extLst>
            <a:ext uri="{FF2B5EF4-FFF2-40B4-BE49-F238E27FC236}">
              <a16:creationId xmlns:a16="http://schemas.microsoft.com/office/drawing/2014/main" id="{06966177-49BB-4097-9CA2-D6BE2171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074" name="Picture 20">
          <a:extLst>
            <a:ext uri="{FF2B5EF4-FFF2-40B4-BE49-F238E27FC236}">
              <a16:creationId xmlns:a16="http://schemas.microsoft.com/office/drawing/2014/main" id="{B98D3DB5-F1FA-45D5-96DE-236C8BB4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75" name="Picture 20">
          <a:extLst>
            <a:ext uri="{FF2B5EF4-FFF2-40B4-BE49-F238E27FC236}">
              <a16:creationId xmlns:a16="http://schemas.microsoft.com/office/drawing/2014/main" id="{40211BD9-9C00-49D8-B689-78DC2F07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76" name="Picture 20">
          <a:extLst>
            <a:ext uri="{FF2B5EF4-FFF2-40B4-BE49-F238E27FC236}">
              <a16:creationId xmlns:a16="http://schemas.microsoft.com/office/drawing/2014/main" id="{2D1643C2-9056-45F8-979A-E43FA2E5A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077" name="Picture 20">
          <a:extLst>
            <a:ext uri="{FF2B5EF4-FFF2-40B4-BE49-F238E27FC236}">
              <a16:creationId xmlns:a16="http://schemas.microsoft.com/office/drawing/2014/main" id="{88BB3A3B-DD54-4A00-89AD-C6C99AE8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78" name="Picture 20">
          <a:extLst>
            <a:ext uri="{FF2B5EF4-FFF2-40B4-BE49-F238E27FC236}">
              <a16:creationId xmlns:a16="http://schemas.microsoft.com/office/drawing/2014/main" id="{B3917616-7784-4575-BAF8-D7C395817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79" name="Picture 20">
          <a:extLst>
            <a:ext uri="{FF2B5EF4-FFF2-40B4-BE49-F238E27FC236}">
              <a16:creationId xmlns:a16="http://schemas.microsoft.com/office/drawing/2014/main" id="{27074FCC-C858-44F4-BFC2-259F1CC3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0" name="Picture 20">
          <a:extLst>
            <a:ext uri="{FF2B5EF4-FFF2-40B4-BE49-F238E27FC236}">
              <a16:creationId xmlns:a16="http://schemas.microsoft.com/office/drawing/2014/main" id="{EA72FC02-7C6B-438E-B02C-D535EA196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1" name="Picture 20">
          <a:extLst>
            <a:ext uri="{FF2B5EF4-FFF2-40B4-BE49-F238E27FC236}">
              <a16:creationId xmlns:a16="http://schemas.microsoft.com/office/drawing/2014/main" id="{6700DC4B-A90F-42EF-BE58-04D9C6722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2" name="Picture 20">
          <a:extLst>
            <a:ext uri="{FF2B5EF4-FFF2-40B4-BE49-F238E27FC236}">
              <a16:creationId xmlns:a16="http://schemas.microsoft.com/office/drawing/2014/main" id="{263AB6CF-B174-4633-BCB1-DA9363E43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3" name="Picture 20">
          <a:extLst>
            <a:ext uri="{FF2B5EF4-FFF2-40B4-BE49-F238E27FC236}">
              <a16:creationId xmlns:a16="http://schemas.microsoft.com/office/drawing/2014/main" id="{D50816AF-4335-44C6-AD5E-CF1AAD69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4" name="Picture 20">
          <a:extLst>
            <a:ext uri="{FF2B5EF4-FFF2-40B4-BE49-F238E27FC236}">
              <a16:creationId xmlns:a16="http://schemas.microsoft.com/office/drawing/2014/main" id="{F615FA81-73BC-4149-B37A-39934698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5" name="Picture 20">
          <a:extLst>
            <a:ext uri="{FF2B5EF4-FFF2-40B4-BE49-F238E27FC236}">
              <a16:creationId xmlns:a16="http://schemas.microsoft.com/office/drawing/2014/main" id="{2A61A0C8-1CF8-4D74-8E20-C76776FD2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6" name="Picture 20">
          <a:extLst>
            <a:ext uri="{FF2B5EF4-FFF2-40B4-BE49-F238E27FC236}">
              <a16:creationId xmlns:a16="http://schemas.microsoft.com/office/drawing/2014/main" id="{B6D10AD6-E0BE-45E7-A44D-97278800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7" name="Picture 20">
          <a:extLst>
            <a:ext uri="{FF2B5EF4-FFF2-40B4-BE49-F238E27FC236}">
              <a16:creationId xmlns:a16="http://schemas.microsoft.com/office/drawing/2014/main" id="{012C4454-7274-4B91-A88B-909F5E203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8" name="Picture 20">
          <a:extLst>
            <a:ext uri="{FF2B5EF4-FFF2-40B4-BE49-F238E27FC236}">
              <a16:creationId xmlns:a16="http://schemas.microsoft.com/office/drawing/2014/main" id="{410ED05E-0217-42BD-8FFD-72E82282E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89" name="Picture 20">
          <a:extLst>
            <a:ext uri="{FF2B5EF4-FFF2-40B4-BE49-F238E27FC236}">
              <a16:creationId xmlns:a16="http://schemas.microsoft.com/office/drawing/2014/main" id="{FA587AC7-1AB7-43FE-B751-CB6DBD2E0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0" name="Picture 20">
          <a:extLst>
            <a:ext uri="{FF2B5EF4-FFF2-40B4-BE49-F238E27FC236}">
              <a16:creationId xmlns:a16="http://schemas.microsoft.com/office/drawing/2014/main" id="{5CCA6750-E5E4-41FD-AD5B-C281C7F4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1" name="Picture 20">
          <a:extLst>
            <a:ext uri="{FF2B5EF4-FFF2-40B4-BE49-F238E27FC236}">
              <a16:creationId xmlns:a16="http://schemas.microsoft.com/office/drawing/2014/main" id="{021A051D-0FFF-44C6-904E-C50DE7CA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2" name="Picture 20">
          <a:extLst>
            <a:ext uri="{FF2B5EF4-FFF2-40B4-BE49-F238E27FC236}">
              <a16:creationId xmlns:a16="http://schemas.microsoft.com/office/drawing/2014/main" id="{42500529-10FE-4129-9488-D8CCA476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3" name="Picture 20">
          <a:extLst>
            <a:ext uri="{FF2B5EF4-FFF2-40B4-BE49-F238E27FC236}">
              <a16:creationId xmlns:a16="http://schemas.microsoft.com/office/drawing/2014/main" id="{4AED5FC6-032D-460E-AD25-E2998584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4" name="Picture 20">
          <a:extLst>
            <a:ext uri="{FF2B5EF4-FFF2-40B4-BE49-F238E27FC236}">
              <a16:creationId xmlns:a16="http://schemas.microsoft.com/office/drawing/2014/main" id="{A501AA70-9693-4DE5-B705-84BF78FB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5" name="Picture 20">
          <a:extLst>
            <a:ext uri="{FF2B5EF4-FFF2-40B4-BE49-F238E27FC236}">
              <a16:creationId xmlns:a16="http://schemas.microsoft.com/office/drawing/2014/main" id="{4DEE1DC6-7DBF-4B95-99BF-A4ABA870C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096" name="Picture 20">
          <a:extLst>
            <a:ext uri="{FF2B5EF4-FFF2-40B4-BE49-F238E27FC236}">
              <a16:creationId xmlns:a16="http://schemas.microsoft.com/office/drawing/2014/main" id="{F2EFEB1D-BE3F-4C91-8181-9806C935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097" name="Picture 20">
          <a:extLst>
            <a:ext uri="{FF2B5EF4-FFF2-40B4-BE49-F238E27FC236}">
              <a16:creationId xmlns:a16="http://schemas.microsoft.com/office/drawing/2014/main" id="{48942660-F665-4AEA-9DC1-D6CB9417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098" name="Picture 20">
          <a:extLst>
            <a:ext uri="{FF2B5EF4-FFF2-40B4-BE49-F238E27FC236}">
              <a16:creationId xmlns:a16="http://schemas.microsoft.com/office/drawing/2014/main" id="{0FF928B8-DF12-4C56-AC47-E721CBAD9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099" name="Picture 20">
          <a:extLst>
            <a:ext uri="{FF2B5EF4-FFF2-40B4-BE49-F238E27FC236}">
              <a16:creationId xmlns:a16="http://schemas.microsoft.com/office/drawing/2014/main" id="{D944B244-567B-4FCA-8EBF-4552C66F0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0" name="Picture 20">
          <a:extLst>
            <a:ext uri="{FF2B5EF4-FFF2-40B4-BE49-F238E27FC236}">
              <a16:creationId xmlns:a16="http://schemas.microsoft.com/office/drawing/2014/main" id="{0767DEAD-513E-44F5-B1F4-BFDB71C12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1" name="Picture 20">
          <a:extLst>
            <a:ext uri="{FF2B5EF4-FFF2-40B4-BE49-F238E27FC236}">
              <a16:creationId xmlns:a16="http://schemas.microsoft.com/office/drawing/2014/main" id="{A6671A05-783C-4B0B-8ADB-D3482F8CC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2" name="Picture 20">
          <a:extLst>
            <a:ext uri="{FF2B5EF4-FFF2-40B4-BE49-F238E27FC236}">
              <a16:creationId xmlns:a16="http://schemas.microsoft.com/office/drawing/2014/main" id="{AE6129C9-A526-49E2-8584-E319533E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3" name="Picture 20">
          <a:extLst>
            <a:ext uri="{FF2B5EF4-FFF2-40B4-BE49-F238E27FC236}">
              <a16:creationId xmlns:a16="http://schemas.microsoft.com/office/drawing/2014/main" id="{97AA7DEB-1F21-4BE8-88ED-1D6B93FCA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4" name="Picture 20">
          <a:extLst>
            <a:ext uri="{FF2B5EF4-FFF2-40B4-BE49-F238E27FC236}">
              <a16:creationId xmlns:a16="http://schemas.microsoft.com/office/drawing/2014/main" id="{980E68C5-9C96-4196-A13B-B99BF5ABA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5" name="Picture 20">
          <a:extLst>
            <a:ext uri="{FF2B5EF4-FFF2-40B4-BE49-F238E27FC236}">
              <a16:creationId xmlns:a16="http://schemas.microsoft.com/office/drawing/2014/main" id="{97DCA127-495F-4F1A-B78F-BB85C4F3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6" name="Picture 20">
          <a:extLst>
            <a:ext uri="{FF2B5EF4-FFF2-40B4-BE49-F238E27FC236}">
              <a16:creationId xmlns:a16="http://schemas.microsoft.com/office/drawing/2014/main" id="{2FAFE1AC-22C8-45D0-A9C0-A1488FB0E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7" name="Picture 20">
          <a:extLst>
            <a:ext uri="{FF2B5EF4-FFF2-40B4-BE49-F238E27FC236}">
              <a16:creationId xmlns:a16="http://schemas.microsoft.com/office/drawing/2014/main" id="{7303C0E1-3D0E-418E-B7F7-EDCA4BDC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8" name="Picture 20">
          <a:extLst>
            <a:ext uri="{FF2B5EF4-FFF2-40B4-BE49-F238E27FC236}">
              <a16:creationId xmlns:a16="http://schemas.microsoft.com/office/drawing/2014/main" id="{03513B3F-3FCB-46EA-B9D1-BEA3EF73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09" name="Picture 20">
          <a:extLst>
            <a:ext uri="{FF2B5EF4-FFF2-40B4-BE49-F238E27FC236}">
              <a16:creationId xmlns:a16="http://schemas.microsoft.com/office/drawing/2014/main" id="{080D53C6-C4E4-4E15-B0B9-D11794EBE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0" name="Picture 20">
          <a:extLst>
            <a:ext uri="{FF2B5EF4-FFF2-40B4-BE49-F238E27FC236}">
              <a16:creationId xmlns:a16="http://schemas.microsoft.com/office/drawing/2014/main" id="{0E27DE34-D485-4AC6-A240-D975425BA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1" name="Picture 20">
          <a:extLst>
            <a:ext uri="{FF2B5EF4-FFF2-40B4-BE49-F238E27FC236}">
              <a16:creationId xmlns:a16="http://schemas.microsoft.com/office/drawing/2014/main" id="{A3F76E81-A07A-45E5-89A4-B26DD279C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2" name="Picture 20">
          <a:extLst>
            <a:ext uri="{FF2B5EF4-FFF2-40B4-BE49-F238E27FC236}">
              <a16:creationId xmlns:a16="http://schemas.microsoft.com/office/drawing/2014/main" id="{1451ED6F-7AFE-4CD6-B317-769DAF050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3" name="Picture 20">
          <a:extLst>
            <a:ext uri="{FF2B5EF4-FFF2-40B4-BE49-F238E27FC236}">
              <a16:creationId xmlns:a16="http://schemas.microsoft.com/office/drawing/2014/main" id="{79FD4C4E-1ED6-4C63-AE1F-0B260726C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4" name="Picture 20">
          <a:extLst>
            <a:ext uri="{FF2B5EF4-FFF2-40B4-BE49-F238E27FC236}">
              <a16:creationId xmlns:a16="http://schemas.microsoft.com/office/drawing/2014/main" id="{22027E5C-FEB2-4344-B73B-494ED0022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5" name="Picture 20">
          <a:extLst>
            <a:ext uri="{FF2B5EF4-FFF2-40B4-BE49-F238E27FC236}">
              <a16:creationId xmlns:a16="http://schemas.microsoft.com/office/drawing/2014/main" id="{DC67320E-B0B8-4EEE-A179-5739497B1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6" name="Picture 20">
          <a:extLst>
            <a:ext uri="{FF2B5EF4-FFF2-40B4-BE49-F238E27FC236}">
              <a16:creationId xmlns:a16="http://schemas.microsoft.com/office/drawing/2014/main" id="{6E08B345-DA8F-4014-A73B-A5FB2451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7" name="Picture 20">
          <a:extLst>
            <a:ext uri="{FF2B5EF4-FFF2-40B4-BE49-F238E27FC236}">
              <a16:creationId xmlns:a16="http://schemas.microsoft.com/office/drawing/2014/main" id="{96FFD04C-235D-474A-B9D7-9BF7D8D43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8" name="Picture 20">
          <a:extLst>
            <a:ext uri="{FF2B5EF4-FFF2-40B4-BE49-F238E27FC236}">
              <a16:creationId xmlns:a16="http://schemas.microsoft.com/office/drawing/2014/main" id="{9DDDB6A6-8FB4-4EAB-A4B3-0DE23555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19" name="Picture 20">
          <a:extLst>
            <a:ext uri="{FF2B5EF4-FFF2-40B4-BE49-F238E27FC236}">
              <a16:creationId xmlns:a16="http://schemas.microsoft.com/office/drawing/2014/main" id="{AB9F1299-B684-4611-8458-B5FA0660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20" name="Picture 20">
          <a:extLst>
            <a:ext uri="{FF2B5EF4-FFF2-40B4-BE49-F238E27FC236}">
              <a16:creationId xmlns:a16="http://schemas.microsoft.com/office/drawing/2014/main" id="{8D229687-5843-4247-83D9-B7F17EB80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21" name="Picture 20">
          <a:extLst>
            <a:ext uri="{FF2B5EF4-FFF2-40B4-BE49-F238E27FC236}">
              <a16:creationId xmlns:a16="http://schemas.microsoft.com/office/drawing/2014/main" id="{2CA8D0B5-9FE4-4535-89E1-3EC4EDE6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22" name="Picture 20">
          <a:extLst>
            <a:ext uri="{FF2B5EF4-FFF2-40B4-BE49-F238E27FC236}">
              <a16:creationId xmlns:a16="http://schemas.microsoft.com/office/drawing/2014/main" id="{B3E85BA0-57DD-44B3-BC07-8F5151430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23" name="Picture 20">
          <a:extLst>
            <a:ext uri="{FF2B5EF4-FFF2-40B4-BE49-F238E27FC236}">
              <a16:creationId xmlns:a16="http://schemas.microsoft.com/office/drawing/2014/main" id="{92134FD7-4DBE-422F-BEA7-23C6746A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4" name="Picture 20">
          <a:extLst>
            <a:ext uri="{FF2B5EF4-FFF2-40B4-BE49-F238E27FC236}">
              <a16:creationId xmlns:a16="http://schemas.microsoft.com/office/drawing/2014/main" id="{C0738A01-8946-40A7-BD62-076660BE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5" name="Picture 20">
          <a:extLst>
            <a:ext uri="{FF2B5EF4-FFF2-40B4-BE49-F238E27FC236}">
              <a16:creationId xmlns:a16="http://schemas.microsoft.com/office/drawing/2014/main" id="{81B3A908-74DB-4E58-8195-4A9381B1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6" name="Picture 20">
          <a:extLst>
            <a:ext uri="{FF2B5EF4-FFF2-40B4-BE49-F238E27FC236}">
              <a16:creationId xmlns:a16="http://schemas.microsoft.com/office/drawing/2014/main" id="{2A4F754F-94E6-42E9-8CD7-83909D70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7" name="Picture 20">
          <a:extLst>
            <a:ext uri="{FF2B5EF4-FFF2-40B4-BE49-F238E27FC236}">
              <a16:creationId xmlns:a16="http://schemas.microsoft.com/office/drawing/2014/main" id="{B0F52F58-8FE1-40DD-8674-9F37C2D8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8" name="Picture 20">
          <a:extLst>
            <a:ext uri="{FF2B5EF4-FFF2-40B4-BE49-F238E27FC236}">
              <a16:creationId xmlns:a16="http://schemas.microsoft.com/office/drawing/2014/main" id="{77DBD9A7-2555-440B-8AE6-F19E3F70B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29" name="Picture 20">
          <a:extLst>
            <a:ext uri="{FF2B5EF4-FFF2-40B4-BE49-F238E27FC236}">
              <a16:creationId xmlns:a16="http://schemas.microsoft.com/office/drawing/2014/main" id="{60A2383C-D03E-4AFB-A597-E92B4B728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0" name="Picture 20">
          <a:extLst>
            <a:ext uri="{FF2B5EF4-FFF2-40B4-BE49-F238E27FC236}">
              <a16:creationId xmlns:a16="http://schemas.microsoft.com/office/drawing/2014/main" id="{3D1F2A1C-92C8-4ACA-AE3F-BACBDB2A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1" name="Picture 20">
          <a:extLst>
            <a:ext uri="{FF2B5EF4-FFF2-40B4-BE49-F238E27FC236}">
              <a16:creationId xmlns:a16="http://schemas.microsoft.com/office/drawing/2014/main" id="{2906E9D1-3A78-4AC9-B65D-6D0F0C48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2" name="Picture 20">
          <a:extLst>
            <a:ext uri="{FF2B5EF4-FFF2-40B4-BE49-F238E27FC236}">
              <a16:creationId xmlns:a16="http://schemas.microsoft.com/office/drawing/2014/main" id="{651F94E7-1B15-43E5-B812-B4DA7F46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3" name="Picture 20">
          <a:extLst>
            <a:ext uri="{FF2B5EF4-FFF2-40B4-BE49-F238E27FC236}">
              <a16:creationId xmlns:a16="http://schemas.microsoft.com/office/drawing/2014/main" id="{3C4AF215-366B-48D8-A886-B8199E4C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4" name="Picture 20">
          <a:extLst>
            <a:ext uri="{FF2B5EF4-FFF2-40B4-BE49-F238E27FC236}">
              <a16:creationId xmlns:a16="http://schemas.microsoft.com/office/drawing/2014/main" id="{615D105A-419C-4483-A329-1B853823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5" name="Picture 20">
          <a:extLst>
            <a:ext uri="{FF2B5EF4-FFF2-40B4-BE49-F238E27FC236}">
              <a16:creationId xmlns:a16="http://schemas.microsoft.com/office/drawing/2014/main" id="{77758C4F-C866-4CF2-A49B-0E6815407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6" name="Picture 20">
          <a:extLst>
            <a:ext uri="{FF2B5EF4-FFF2-40B4-BE49-F238E27FC236}">
              <a16:creationId xmlns:a16="http://schemas.microsoft.com/office/drawing/2014/main" id="{65967620-1760-494F-B909-6F8B6DBE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7" name="Picture 20">
          <a:extLst>
            <a:ext uri="{FF2B5EF4-FFF2-40B4-BE49-F238E27FC236}">
              <a16:creationId xmlns:a16="http://schemas.microsoft.com/office/drawing/2014/main" id="{85304C6C-2B97-4DEC-88B1-958C73CE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8" name="Picture 20">
          <a:extLst>
            <a:ext uri="{FF2B5EF4-FFF2-40B4-BE49-F238E27FC236}">
              <a16:creationId xmlns:a16="http://schemas.microsoft.com/office/drawing/2014/main" id="{39678802-9157-4316-B0B1-D8C948A81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39" name="Picture 20">
          <a:extLst>
            <a:ext uri="{FF2B5EF4-FFF2-40B4-BE49-F238E27FC236}">
              <a16:creationId xmlns:a16="http://schemas.microsoft.com/office/drawing/2014/main" id="{DDE648EE-A535-4CB8-8898-F5832DB92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40" name="Picture 20">
          <a:extLst>
            <a:ext uri="{FF2B5EF4-FFF2-40B4-BE49-F238E27FC236}">
              <a16:creationId xmlns:a16="http://schemas.microsoft.com/office/drawing/2014/main" id="{26840C57-4E9D-498C-8097-C0C906FB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41" name="Picture 20">
          <a:extLst>
            <a:ext uri="{FF2B5EF4-FFF2-40B4-BE49-F238E27FC236}">
              <a16:creationId xmlns:a16="http://schemas.microsoft.com/office/drawing/2014/main" id="{99A281F3-8273-4225-8FEB-C0D8DDBE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42" name="Picture 20">
          <a:extLst>
            <a:ext uri="{FF2B5EF4-FFF2-40B4-BE49-F238E27FC236}">
              <a16:creationId xmlns:a16="http://schemas.microsoft.com/office/drawing/2014/main" id="{31735C6F-20D9-4D18-9117-D02832A4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3" name="Picture 20">
          <a:extLst>
            <a:ext uri="{FF2B5EF4-FFF2-40B4-BE49-F238E27FC236}">
              <a16:creationId xmlns:a16="http://schemas.microsoft.com/office/drawing/2014/main" id="{D7539A3C-167A-4D87-84C1-F65909DC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4" name="Picture 20">
          <a:extLst>
            <a:ext uri="{FF2B5EF4-FFF2-40B4-BE49-F238E27FC236}">
              <a16:creationId xmlns:a16="http://schemas.microsoft.com/office/drawing/2014/main" id="{6374AAD7-6AE3-4340-9E95-64CED5F5C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5" name="Picture 20">
          <a:extLst>
            <a:ext uri="{FF2B5EF4-FFF2-40B4-BE49-F238E27FC236}">
              <a16:creationId xmlns:a16="http://schemas.microsoft.com/office/drawing/2014/main" id="{E8EF5155-AFFF-4F31-848C-7BA5435E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6" name="Picture 20">
          <a:extLst>
            <a:ext uri="{FF2B5EF4-FFF2-40B4-BE49-F238E27FC236}">
              <a16:creationId xmlns:a16="http://schemas.microsoft.com/office/drawing/2014/main" id="{A98F5527-3814-4702-A258-10C98261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7" name="Picture 20">
          <a:extLst>
            <a:ext uri="{FF2B5EF4-FFF2-40B4-BE49-F238E27FC236}">
              <a16:creationId xmlns:a16="http://schemas.microsoft.com/office/drawing/2014/main" id="{1BD09033-BA9C-4B45-9DC8-97AD234FC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8" name="Picture 20">
          <a:extLst>
            <a:ext uri="{FF2B5EF4-FFF2-40B4-BE49-F238E27FC236}">
              <a16:creationId xmlns:a16="http://schemas.microsoft.com/office/drawing/2014/main" id="{1C18FE53-B8E2-4BE5-9AD9-D83BBA41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49" name="Picture 20">
          <a:extLst>
            <a:ext uri="{FF2B5EF4-FFF2-40B4-BE49-F238E27FC236}">
              <a16:creationId xmlns:a16="http://schemas.microsoft.com/office/drawing/2014/main" id="{F61965E4-878A-4A50-9C51-78FB49429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0" name="Picture 20">
          <a:extLst>
            <a:ext uri="{FF2B5EF4-FFF2-40B4-BE49-F238E27FC236}">
              <a16:creationId xmlns:a16="http://schemas.microsoft.com/office/drawing/2014/main" id="{F32DDDE6-8128-418B-BF73-F8ADA796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1" name="Picture 20">
          <a:extLst>
            <a:ext uri="{FF2B5EF4-FFF2-40B4-BE49-F238E27FC236}">
              <a16:creationId xmlns:a16="http://schemas.microsoft.com/office/drawing/2014/main" id="{2055C35C-C1CF-4B54-81B4-7F538BF0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2" name="Picture 20">
          <a:extLst>
            <a:ext uri="{FF2B5EF4-FFF2-40B4-BE49-F238E27FC236}">
              <a16:creationId xmlns:a16="http://schemas.microsoft.com/office/drawing/2014/main" id="{97D1D5EE-1930-47C9-A2A6-64BE5D25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3" name="Picture 20">
          <a:extLst>
            <a:ext uri="{FF2B5EF4-FFF2-40B4-BE49-F238E27FC236}">
              <a16:creationId xmlns:a16="http://schemas.microsoft.com/office/drawing/2014/main" id="{393860AF-4F78-4E13-8438-87580CC68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4" name="Picture 20">
          <a:extLst>
            <a:ext uri="{FF2B5EF4-FFF2-40B4-BE49-F238E27FC236}">
              <a16:creationId xmlns:a16="http://schemas.microsoft.com/office/drawing/2014/main" id="{FD4E2F61-1120-4087-8C3A-8669A4D5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5" name="Picture 20">
          <a:extLst>
            <a:ext uri="{FF2B5EF4-FFF2-40B4-BE49-F238E27FC236}">
              <a16:creationId xmlns:a16="http://schemas.microsoft.com/office/drawing/2014/main" id="{521AC19A-6984-48D8-AE06-54AF7C95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6" name="Picture 20">
          <a:extLst>
            <a:ext uri="{FF2B5EF4-FFF2-40B4-BE49-F238E27FC236}">
              <a16:creationId xmlns:a16="http://schemas.microsoft.com/office/drawing/2014/main" id="{A0DA7BAF-13F8-4A19-B601-D5439CBB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7" name="Picture 20">
          <a:extLst>
            <a:ext uri="{FF2B5EF4-FFF2-40B4-BE49-F238E27FC236}">
              <a16:creationId xmlns:a16="http://schemas.microsoft.com/office/drawing/2014/main" id="{01A71E7E-4C47-494A-A8CC-4B1DDFB9A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8" name="Picture 20">
          <a:extLst>
            <a:ext uri="{FF2B5EF4-FFF2-40B4-BE49-F238E27FC236}">
              <a16:creationId xmlns:a16="http://schemas.microsoft.com/office/drawing/2014/main" id="{A3133205-D6B4-44AE-B2ED-3EDA38757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59" name="Picture 20">
          <a:extLst>
            <a:ext uri="{FF2B5EF4-FFF2-40B4-BE49-F238E27FC236}">
              <a16:creationId xmlns:a16="http://schemas.microsoft.com/office/drawing/2014/main" id="{9AC0A69C-B587-485E-B86D-9C976FBB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0" name="Picture 20">
          <a:extLst>
            <a:ext uri="{FF2B5EF4-FFF2-40B4-BE49-F238E27FC236}">
              <a16:creationId xmlns:a16="http://schemas.microsoft.com/office/drawing/2014/main" id="{B8A8B1FE-2232-4C5B-B19E-1C73E807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1" name="Picture 20">
          <a:extLst>
            <a:ext uri="{FF2B5EF4-FFF2-40B4-BE49-F238E27FC236}">
              <a16:creationId xmlns:a16="http://schemas.microsoft.com/office/drawing/2014/main" id="{E37B0731-E93D-4BB5-A8CF-C8B58360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2" name="Picture 20">
          <a:extLst>
            <a:ext uri="{FF2B5EF4-FFF2-40B4-BE49-F238E27FC236}">
              <a16:creationId xmlns:a16="http://schemas.microsoft.com/office/drawing/2014/main" id="{14B9F498-8459-4C11-9C0D-3E14A8148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3" name="Picture 20">
          <a:extLst>
            <a:ext uri="{FF2B5EF4-FFF2-40B4-BE49-F238E27FC236}">
              <a16:creationId xmlns:a16="http://schemas.microsoft.com/office/drawing/2014/main" id="{C08D12CB-6D2F-4DDB-86A6-88A338E5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4" name="Picture 20">
          <a:extLst>
            <a:ext uri="{FF2B5EF4-FFF2-40B4-BE49-F238E27FC236}">
              <a16:creationId xmlns:a16="http://schemas.microsoft.com/office/drawing/2014/main" id="{3AE4FCC4-7FB1-41E5-8A8F-8CF04170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5" name="Picture 20">
          <a:extLst>
            <a:ext uri="{FF2B5EF4-FFF2-40B4-BE49-F238E27FC236}">
              <a16:creationId xmlns:a16="http://schemas.microsoft.com/office/drawing/2014/main" id="{EEE8E189-9730-4773-9DF4-B7053E35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79375"/>
    <xdr:pic>
      <xdr:nvPicPr>
        <xdr:cNvPr id="1166" name="Picture 20">
          <a:extLst>
            <a:ext uri="{FF2B5EF4-FFF2-40B4-BE49-F238E27FC236}">
              <a16:creationId xmlns:a16="http://schemas.microsoft.com/office/drawing/2014/main" id="{764498CC-D0B8-4177-9A41-D333E0D3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67" name="Picture 20">
          <a:extLst>
            <a:ext uri="{FF2B5EF4-FFF2-40B4-BE49-F238E27FC236}">
              <a16:creationId xmlns:a16="http://schemas.microsoft.com/office/drawing/2014/main" id="{53DF57A0-7F7E-4332-9DE2-32CC67655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68" name="Picture 20">
          <a:extLst>
            <a:ext uri="{FF2B5EF4-FFF2-40B4-BE49-F238E27FC236}">
              <a16:creationId xmlns:a16="http://schemas.microsoft.com/office/drawing/2014/main" id="{E1D78440-EC9F-42A5-A49A-9F97D57C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213</xdr:row>
      <xdr:rowOff>0</xdr:rowOff>
    </xdr:from>
    <xdr:ext cx="9525" cy="82873"/>
    <xdr:pic>
      <xdr:nvPicPr>
        <xdr:cNvPr id="1169" name="Picture 20">
          <a:extLst>
            <a:ext uri="{FF2B5EF4-FFF2-40B4-BE49-F238E27FC236}">
              <a16:creationId xmlns:a16="http://schemas.microsoft.com/office/drawing/2014/main" id="{643A32AE-984D-4FD6-8FF9-CFBB1E750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0" name="Picture 20">
          <a:extLst>
            <a:ext uri="{FF2B5EF4-FFF2-40B4-BE49-F238E27FC236}">
              <a16:creationId xmlns:a16="http://schemas.microsoft.com/office/drawing/2014/main" id="{82D3FF8D-6251-444A-BA52-7DEE092D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1" name="Picture 20">
          <a:extLst>
            <a:ext uri="{FF2B5EF4-FFF2-40B4-BE49-F238E27FC236}">
              <a16:creationId xmlns:a16="http://schemas.microsoft.com/office/drawing/2014/main" id="{BB2E55F8-50D8-4AAB-A528-03DEAB201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2" name="Picture 20">
          <a:extLst>
            <a:ext uri="{FF2B5EF4-FFF2-40B4-BE49-F238E27FC236}">
              <a16:creationId xmlns:a16="http://schemas.microsoft.com/office/drawing/2014/main" id="{9D1B2320-4644-42CB-A597-299AD492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3" name="Picture 20">
          <a:extLst>
            <a:ext uri="{FF2B5EF4-FFF2-40B4-BE49-F238E27FC236}">
              <a16:creationId xmlns:a16="http://schemas.microsoft.com/office/drawing/2014/main" id="{7A4B1522-8AE1-4AE0-9F48-0195CEBE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4" name="Picture 20">
          <a:extLst>
            <a:ext uri="{FF2B5EF4-FFF2-40B4-BE49-F238E27FC236}">
              <a16:creationId xmlns:a16="http://schemas.microsoft.com/office/drawing/2014/main" id="{95A230AC-D247-4836-B17F-D232634D8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5" name="Picture 20">
          <a:extLst>
            <a:ext uri="{FF2B5EF4-FFF2-40B4-BE49-F238E27FC236}">
              <a16:creationId xmlns:a16="http://schemas.microsoft.com/office/drawing/2014/main" id="{6C9B232E-C300-47B1-8D25-81D1D0A6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6" name="Picture 20">
          <a:extLst>
            <a:ext uri="{FF2B5EF4-FFF2-40B4-BE49-F238E27FC236}">
              <a16:creationId xmlns:a16="http://schemas.microsoft.com/office/drawing/2014/main" id="{4520CE6B-4DBB-4AEB-A36F-F56004CD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7" name="Picture 20">
          <a:extLst>
            <a:ext uri="{FF2B5EF4-FFF2-40B4-BE49-F238E27FC236}">
              <a16:creationId xmlns:a16="http://schemas.microsoft.com/office/drawing/2014/main" id="{980D0910-D63B-4A8D-83E3-F78A4F2F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8" name="Picture 20">
          <a:extLst>
            <a:ext uri="{FF2B5EF4-FFF2-40B4-BE49-F238E27FC236}">
              <a16:creationId xmlns:a16="http://schemas.microsoft.com/office/drawing/2014/main" id="{7A9997BE-C46D-4684-BAC6-2ED94F680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79" name="Picture 20">
          <a:extLst>
            <a:ext uri="{FF2B5EF4-FFF2-40B4-BE49-F238E27FC236}">
              <a16:creationId xmlns:a16="http://schemas.microsoft.com/office/drawing/2014/main" id="{19ADD45F-552F-4A43-B8CC-4174A920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0" name="Picture 20">
          <a:extLst>
            <a:ext uri="{FF2B5EF4-FFF2-40B4-BE49-F238E27FC236}">
              <a16:creationId xmlns:a16="http://schemas.microsoft.com/office/drawing/2014/main" id="{1A84A9F5-7EBE-4D14-9F5F-F37B7CE8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1" name="Picture 20">
          <a:extLst>
            <a:ext uri="{FF2B5EF4-FFF2-40B4-BE49-F238E27FC236}">
              <a16:creationId xmlns:a16="http://schemas.microsoft.com/office/drawing/2014/main" id="{83D3B2F6-E26F-4A4A-B30C-F0F17B93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2" name="Picture 20">
          <a:extLst>
            <a:ext uri="{FF2B5EF4-FFF2-40B4-BE49-F238E27FC236}">
              <a16:creationId xmlns:a16="http://schemas.microsoft.com/office/drawing/2014/main" id="{BB55CF24-2295-42FC-905C-0E93C0F6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3" name="Picture 20">
          <a:extLst>
            <a:ext uri="{FF2B5EF4-FFF2-40B4-BE49-F238E27FC236}">
              <a16:creationId xmlns:a16="http://schemas.microsoft.com/office/drawing/2014/main" id="{176EEE06-499B-49D3-B0AE-25278D08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4" name="Picture 20">
          <a:extLst>
            <a:ext uri="{FF2B5EF4-FFF2-40B4-BE49-F238E27FC236}">
              <a16:creationId xmlns:a16="http://schemas.microsoft.com/office/drawing/2014/main" id="{003FA25C-0CAC-47F3-8051-99220B8E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5" name="Picture 20">
          <a:extLst>
            <a:ext uri="{FF2B5EF4-FFF2-40B4-BE49-F238E27FC236}">
              <a16:creationId xmlns:a16="http://schemas.microsoft.com/office/drawing/2014/main" id="{E51B65F0-ABFC-46ED-A1AE-FA329B356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6" name="Picture 20">
          <a:extLst>
            <a:ext uri="{FF2B5EF4-FFF2-40B4-BE49-F238E27FC236}">
              <a16:creationId xmlns:a16="http://schemas.microsoft.com/office/drawing/2014/main" id="{FB4D64CC-DF01-4228-B2D6-65F796A0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7" name="Picture 20">
          <a:extLst>
            <a:ext uri="{FF2B5EF4-FFF2-40B4-BE49-F238E27FC236}">
              <a16:creationId xmlns:a16="http://schemas.microsoft.com/office/drawing/2014/main" id="{528534CF-93E8-4E80-92F9-7BF13D6A8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188" name="Picture 20">
          <a:extLst>
            <a:ext uri="{FF2B5EF4-FFF2-40B4-BE49-F238E27FC236}">
              <a16:creationId xmlns:a16="http://schemas.microsoft.com/office/drawing/2014/main" id="{5EE527E7-E145-4BE0-92E7-4A60E36C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89" name="Picture 20">
          <a:extLst>
            <a:ext uri="{FF2B5EF4-FFF2-40B4-BE49-F238E27FC236}">
              <a16:creationId xmlns:a16="http://schemas.microsoft.com/office/drawing/2014/main" id="{A3F33DBC-74E0-4752-81AC-B87CB2FE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0" name="Picture 20">
          <a:extLst>
            <a:ext uri="{FF2B5EF4-FFF2-40B4-BE49-F238E27FC236}">
              <a16:creationId xmlns:a16="http://schemas.microsoft.com/office/drawing/2014/main" id="{8A98F733-DF00-4102-B3F5-FD554F82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1" name="Picture 20">
          <a:extLst>
            <a:ext uri="{FF2B5EF4-FFF2-40B4-BE49-F238E27FC236}">
              <a16:creationId xmlns:a16="http://schemas.microsoft.com/office/drawing/2014/main" id="{3B9BFDAD-B5DB-4BE7-A439-373EE3C8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2" name="Picture 20">
          <a:extLst>
            <a:ext uri="{FF2B5EF4-FFF2-40B4-BE49-F238E27FC236}">
              <a16:creationId xmlns:a16="http://schemas.microsoft.com/office/drawing/2014/main" id="{8FDF73E9-1F4A-43C8-B41E-EE4D2D6E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3" name="Picture 20">
          <a:extLst>
            <a:ext uri="{FF2B5EF4-FFF2-40B4-BE49-F238E27FC236}">
              <a16:creationId xmlns:a16="http://schemas.microsoft.com/office/drawing/2014/main" id="{1D30A6F7-9D78-4DA3-8F6E-09BCA3B2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4" name="Picture 20">
          <a:extLst>
            <a:ext uri="{FF2B5EF4-FFF2-40B4-BE49-F238E27FC236}">
              <a16:creationId xmlns:a16="http://schemas.microsoft.com/office/drawing/2014/main" id="{3E2C1D5D-107E-4BE1-830D-779AA7D38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5" name="Picture 20">
          <a:extLst>
            <a:ext uri="{FF2B5EF4-FFF2-40B4-BE49-F238E27FC236}">
              <a16:creationId xmlns:a16="http://schemas.microsoft.com/office/drawing/2014/main" id="{A458D775-B06E-46B7-8CFC-22E29138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6" name="Picture 20">
          <a:extLst>
            <a:ext uri="{FF2B5EF4-FFF2-40B4-BE49-F238E27FC236}">
              <a16:creationId xmlns:a16="http://schemas.microsoft.com/office/drawing/2014/main" id="{CC451367-7A3B-400D-BF16-190310EFF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7" name="Picture 20">
          <a:extLst>
            <a:ext uri="{FF2B5EF4-FFF2-40B4-BE49-F238E27FC236}">
              <a16:creationId xmlns:a16="http://schemas.microsoft.com/office/drawing/2014/main" id="{C517A358-674D-45AF-A3DC-E97A4940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8" name="Picture 20">
          <a:extLst>
            <a:ext uri="{FF2B5EF4-FFF2-40B4-BE49-F238E27FC236}">
              <a16:creationId xmlns:a16="http://schemas.microsoft.com/office/drawing/2014/main" id="{F8D736DC-7E97-429F-AAEF-BC83CD8D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199" name="Picture 20">
          <a:extLst>
            <a:ext uri="{FF2B5EF4-FFF2-40B4-BE49-F238E27FC236}">
              <a16:creationId xmlns:a16="http://schemas.microsoft.com/office/drawing/2014/main" id="{43259944-5C94-44A5-B741-10138155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0" name="Picture 20">
          <a:extLst>
            <a:ext uri="{FF2B5EF4-FFF2-40B4-BE49-F238E27FC236}">
              <a16:creationId xmlns:a16="http://schemas.microsoft.com/office/drawing/2014/main" id="{0A28F354-8FDB-468F-8805-35C5B75F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1" name="Picture 20">
          <a:extLst>
            <a:ext uri="{FF2B5EF4-FFF2-40B4-BE49-F238E27FC236}">
              <a16:creationId xmlns:a16="http://schemas.microsoft.com/office/drawing/2014/main" id="{93FB6EC1-FAE2-4233-B50E-6F6F1E41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2" name="Picture 20">
          <a:extLst>
            <a:ext uri="{FF2B5EF4-FFF2-40B4-BE49-F238E27FC236}">
              <a16:creationId xmlns:a16="http://schemas.microsoft.com/office/drawing/2014/main" id="{C9DAF63E-603C-4078-9F43-EAB1FB4F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3" name="Picture 20">
          <a:extLst>
            <a:ext uri="{FF2B5EF4-FFF2-40B4-BE49-F238E27FC236}">
              <a16:creationId xmlns:a16="http://schemas.microsoft.com/office/drawing/2014/main" id="{7946BD04-8AF6-4433-9517-05E4DB43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4" name="Picture 20">
          <a:extLst>
            <a:ext uri="{FF2B5EF4-FFF2-40B4-BE49-F238E27FC236}">
              <a16:creationId xmlns:a16="http://schemas.microsoft.com/office/drawing/2014/main" id="{C164D9FA-99F1-4753-BD2D-F26DECC3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5" name="Picture 20">
          <a:extLst>
            <a:ext uri="{FF2B5EF4-FFF2-40B4-BE49-F238E27FC236}">
              <a16:creationId xmlns:a16="http://schemas.microsoft.com/office/drawing/2014/main" id="{DC6491E7-0774-41E5-BB0C-8E8D6C1F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6" name="Picture 20">
          <a:extLst>
            <a:ext uri="{FF2B5EF4-FFF2-40B4-BE49-F238E27FC236}">
              <a16:creationId xmlns:a16="http://schemas.microsoft.com/office/drawing/2014/main" id="{D3FC54CC-6B7D-45D4-A250-3710FC79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7" name="Picture 20">
          <a:extLst>
            <a:ext uri="{FF2B5EF4-FFF2-40B4-BE49-F238E27FC236}">
              <a16:creationId xmlns:a16="http://schemas.microsoft.com/office/drawing/2014/main" id="{45005834-C3FF-44A4-B787-E1872C3A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8" name="Picture 20">
          <a:extLst>
            <a:ext uri="{FF2B5EF4-FFF2-40B4-BE49-F238E27FC236}">
              <a16:creationId xmlns:a16="http://schemas.microsoft.com/office/drawing/2014/main" id="{793CDA85-767E-4566-878D-FFA3AEDA6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09" name="Picture 20">
          <a:extLst>
            <a:ext uri="{FF2B5EF4-FFF2-40B4-BE49-F238E27FC236}">
              <a16:creationId xmlns:a16="http://schemas.microsoft.com/office/drawing/2014/main" id="{0C290213-3328-4475-AAB2-436AE69C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10" name="Picture 20">
          <a:extLst>
            <a:ext uri="{FF2B5EF4-FFF2-40B4-BE49-F238E27FC236}">
              <a16:creationId xmlns:a16="http://schemas.microsoft.com/office/drawing/2014/main" id="{3992B017-22FE-44AE-AEB6-16887ED21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11" name="Picture 20">
          <a:extLst>
            <a:ext uri="{FF2B5EF4-FFF2-40B4-BE49-F238E27FC236}">
              <a16:creationId xmlns:a16="http://schemas.microsoft.com/office/drawing/2014/main" id="{8B45A36A-245D-4040-8997-2C44FB820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12" name="Picture 20">
          <a:extLst>
            <a:ext uri="{FF2B5EF4-FFF2-40B4-BE49-F238E27FC236}">
              <a16:creationId xmlns:a16="http://schemas.microsoft.com/office/drawing/2014/main" id="{1B5E7DF6-4DBE-44E6-A674-1A547527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3" name="Picture 20">
          <a:extLst>
            <a:ext uri="{FF2B5EF4-FFF2-40B4-BE49-F238E27FC236}">
              <a16:creationId xmlns:a16="http://schemas.microsoft.com/office/drawing/2014/main" id="{1445AE46-EEEA-40AB-813A-B6A8948C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4" name="Picture 20">
          <a:extLst>
            <a:ext uri="{FF2B5EF4-FFF2-40B4-BE49-F238E27FC236}">
              <a16:creationId xmlns:a16="http://schemas.microsoft.com/office/drawing/2014/main" id="{BB691C72-6777-4210-95C7-D737A8D9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5" name="Picture 20">
          <a:extLst>
            <a:ext uri="{FF2B5EF4-FFF2-40B4-BE49-F238E27FC236}">
              <a16:creationId xmlns:a16="http://schemas.microsoft.com/office/drawing/2014/main" id="{18427232-214F-458A-8D72-117AA9838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6" name="Picture 20">
          <a:extLst>
            <a:ext uri="{FF2B5EF4-FFF2-40B4-BE49-F238E27FC236}">
              <a16:creationId xmlns:a16="http://schemas.microsoft.com/office/drawing/2014/main" id="{4DC755DB-541D-4A50-ACCB-6992E7AE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7" name="Picture 20">
          <a:extLst>
            <a:ext uri="{FF2B5EF4-FFF2-40B4-BE49-F238E27FC236}">
              <a16:creationId xmlns:a16="http://schemas.microsoft.com/office/drawing/2014/main" id="{457384A0-9159-45F5-BD0E-03251AC75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8" name="Picture 20">
          <a:extLst>
            <a:ext uri="{FF2B5EF4-FFF2-40B4-BE49-F238E27FC236}">
              <a16:creationId xmlns:a16="http://schemas.microsoft.com/office/drawing/2014/main" id="{9D392B7D-8779-4C38-9C45-6A065765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19" name="Picture 20">
          <a:extLst>
            <a:ext uri="{FF2B5EF4-FFF2-40B4-BE49-F238E27FC236}">
              <a16:creationId xmlns:a16="http://schemas.microsoft.com/office/drawing/2014/main" id="{E0ADF658-D152-48C7-9D15-9ACE4249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0" name="Picture 20">
          <a:extLst>
            <a:ext uri="{FF2B5EF4-FFF2-40B4-BE49-F238E27FC236}">
              <a16:creationId xmlns:a16="http://schemas.microsoft.com/office/drawing/2014/main" id="{696220D4-6652-4322-BD52-4DB8FF33F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1" name="Picture 20">
          <a:extLst>
            <a:ext uri="{FF2B5EF4-FFF2-40B4-BE49-F238E27FC236}">
              <a16:creationId xmlns:a16="http://schemas.microsoft.com/office/drawing/2014/main" id="{792ECF0A-B58B-4123-AA75-C5C8C1E2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2" name="Picture 20">
          <a:extLst>
            <a:ext uri="{FF2B5EF4-FFF2-40B4-BE49-F238E27FC236}">
              <a16:creationId xmlns:a16="http://schemas.microsoft.com/office/drawing/2014/main" id="{0D3DF747-C14C-459F-B6CE-C501440F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3" name="Picture 20">
          <a:extLst>
            <a:ext uri="{FF2B5EF4-FFF2-40B4-BE49-F238E27FC236}">
              <a16:creationId xmlns:a16="http://schemas.microsoft.com/office/drawing/2014/main" id="{45BBE70C-CF1F-4A19-9955-42738835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4" name="Picture 20">
          <a:extLst>
            <a:ext uri="{FF2B5EF4-FFF2-40B4-BE49-F238E27FC236}">
              <a16:creationId xmlns:a16="http://schemas.microsoft.com/office/drawing/2014/main" id="{A1A27B6F-212D-472C-BC21-E6E5216A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5" name="Picture 20">
          <a:extLst>
            <a:ext uri="{FF2B5EF4-FFF2-40B4-BE49-F238E27FC236}">
              <a16:creationId xmlns:a16="http://schemas.microsoft.com/office/drawing/2014/main" id="{4A997610-2A9E-4F0F-87A8-A6B05BED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6" name="Picture 20">
          <a:extLst>
            <a:ext uri="{FF2B5EF4-FFF2-40B4-BE49-F238E27FC236}">
              <a16:creationId xmlns:a16="http://schemas.microsoft.com/office/drawing/2014/main" id="{B6E1AEF4-D2D9-42EA-9B7F-6C4021C1E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7" name="Picture 20">
          <a:extLst>
            <a:ext uri="{FF2B5EF4-FFF2-40B4-BE49-F238E27FC236}">
              <a16:creationId xmlns:a16="http://schemas.microsoft.com/office/drawing/2014/main" id="{E6E4F9A2-C3F7-49E5-BABA-B3A46A0C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8" name="Picture 20">
          <a:extLst>
            <a:ext uri="{FF2B5EF4-FFF2-40B4-BE49-F238E27FC236}">
              <a16:creationId xmlns:a16="http://schemas.microsoft.com/office/drawing/2014/main" id="{1D3BA943-EA23-458A-B297-417D8393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29" name="Picture 20">
          <a:extLst>
            <a:ext uri="{FF2B5EF4-FFF2-40B4-BE49-F238E27FC236}">
              <a16:creationId xmlns:a16="http://schemas.microsoft.com/office/drawing/2014/main" id="{0C3AAD01-69F5-44A0-A059-CF4E4F03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0" name="Picture 20">
          <a:extLst>
            <a:ext uri="{FF2B5EF4-FFF2-40B4-BE49-F238E27FC236}">
              <a16:creationId xmlns:a16="http://schemas.microsoft.com/office/drawing/2014/main" id="{428DB28D-04C4-46ED-8AB6-DA8B12D98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1" name="Picture 20">
          <a:extLst>
            <a:ext uri="{FF2B5EF4-FFF2-40B4-BE49-F238E27FC236}">
              <a16:creationId xmlns:a16="http://schemas.microsoft.com/office/drawing/2014/main" id="{6C5FBDBF-E18F-4714-8BB9-6C49CC7F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2" name="Picture 20">
          <a:extLst>
            <a:ext uri="{FF2B5EF4-FFF2-40B4-BE49-F238E27FC236}">
              <a16:creationId xmlns:a16="http://schemas.microsoft.com/office/drawing/2014/main" id="{99EAE04A-1EEF-4FBB-813A-A37CD16B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3" name="Picture 20">
          <a:extLst>
            <a:ext uri="{FF2B5EF4-FFF2-40B4-BE49-F238E27FC236}">
              <a16:creationId xmlns:a16="http://schemas.microsoft.com/office/drawing/2014/main" id="{275B9B9B-0463-45CC-A8EF-6055F7984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34" name="Picture 20">
          <a:extLst>
            <a:ext uri="{FF2B5EF4-FFF2-40B4-BE49-F238E27FC236}">
              <a16:creationId xmlns:a16="http://schemas.microsoft.com/office/drawing/2014/main" id="{84773684-9EBC-413E-969F-F780F782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5" name="Picture 20">
          <a:extLst>
            <a:ext uri="{FF2B5EF4-FFF2-40B4-BE49-F238E27FC236}">
              <a16:creationId xmlns:a16="http://schemas.microsoft.com/office/drawing/2014/main" id="{0E61EF3E-0BD7-438F-93D4-27CA03E1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6" name="Picture 20">
          <a:extLst>
            <a:ext uri="{FF2B5EF4-FFF2-40B4-BE49-F238E27FC236}">
              <a16:creationId xmlns:a16="http://schemas.microsoft.com/office/drawing/2014/main" id="{31AD8A3C-4867-408B-A2B7-2C980FA9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7" name="Picture 20">
          <a:extLst>
            <a:ext uri="{FF2B5EF4-FFF2-40B4-BE49-F238E27FC236}">
              <a16:creationId xmlns:a16="http://schemas.microsoft.com/office/drawing/2014/main" id="{202C1F5D-AE86-44A5-90FC-BB04526D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8" name="Picture 20">
          <a:extLst>
            <a:ext uri="{FF2B5EF4-FFF2-40B4-BE49-F238E27FC236}">
              <a16:creationId xmlns:a16="http://schemas.microsoft.com/office/drawing/2014/main" id="{C7B7FA6D-95E7-4280-8CFB-1177A46E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39" name="Picture 20">
          <a:extLst>
            <a:ext uri="{FF2B5EF4-FFF2-40B4-BE49-F238E27FC236}">
              <a16:creationId xmlns:a16="http://schemas.microsoft.com/office/drawing/2014/main" id="{CD3D1524-9589-4522-9A80-DECBFC92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0" name="Picture 20">
          <a:extLst>
            <a:ext uri="{FF2B5EF4-FFF2-40B4-BE49-F238E27FC236}">
              <a16:creationId xmlns:a16="http://schemas.microsoft.com/office/drawing/2014/main" id="{2CAAE448-3E6F-4895-B227-6286A2A2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1" name="Picture 20">
          <a:extLst>
            <a:ext uri="{FF2B5EF4-FFF2-40B4-BE49-F238E27FC236}">
              <a16:creationId xmlns:a16="http://schemas.microsoft.com/office/drawing/2014/main" id="{64EFD5FB-E636-44FC-9680-55251D2B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2" name="Picture 20">
          <a:extLst>
            <a:ext uri="{FF2B5EF4-FFF2-40B4-BE49-F238E27FC236}">
              <a16:creationId xmlns:a16="http://schemas.microsoft.com/office/drawing/2014/main" id="{099DF407-6C06-4DAF-8A14-83144C3C0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3" name="Picture 20">
          <a:extLst>
            <a:ext uri="{FF2B5EF4-FFF2-40B4-BE49-F238E27FC236}">
              <a16:creationId xmlns:a16="http://schemas.microsoft.com/office/drawing/2014/main" id="{714C5C6F-1486-4B05-9470-F06E9CDB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4" name="Picture 20">
          <a:extLst>
            <a:ext uri="{FF2B5EF4-FFF2-40B4-BE49-F238E27FC236}">
              <a16:creationId xmlns:a16="http://schemas.microsoft.com/office/drawing/2014/main" id="{F0AC235D-D712-4578-B546-B89BFB286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5" name="Picture 20">
          <a:extLst>
            <a:ext uri="{FF2B5EF4-FFF2-40B4-BE49-F238E27FC236}">
              <a16:creationId xmlns:a16="http://schemas.microsoft.com/office/drawing/2014/main" id="{9CA0B47A-7E9E-4AF4-8869-5AAE1EAD6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6" name="Picture 20">
          <a:extLst>
            <a:ext uri="{FF2B5EF4-FFF2-40B4-BE49-F238E27FC236}">
              <a16:creationId xmlns:a16="http://schemas.microsoft.com/office/drawing/2014/main" id="{5812A69E-0423-406E-8D84-A03F75C8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7" name="Picture 20">
          <a:extLst>
            <a:ext uri="{FF2B5EF4-FFF2-40B4-BE49-F238E27FC236}">
              <a16:creationId xmlns:a16="http://schemas.microsoft.com/office/drawing/2014/main" id="{C61C1DD5-A3FF-493E-8DAB-E2CE2421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8" name="Picture 20">
          <a:extLst>
            <a:ext uri="{FF2B5EF4-FFF2-40B4-BE49-F238E27FC236}">
              <a16:creationId xmlns:a16="http://schemas.microsoft.com/office/drawing/2014/main" id="{011F08D3-98BB-431C-A46E-993EC9A5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49" name="Picture 20">
          <a:extLst>
            <a:ext uri="{FF2B5EF4-FFF2-40B4-BE49-F238E27FC236}">
              <a16:creationId xmlns:a16="http://schemas.microsoft.com/office/drawing/2014/main" id="{36535FF2-CD95-4A8B-BD46-54121149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0" name="Picture 20">
          <a:extLst>
            <a:ext uri="{FF2B5EF4-FFF2-40B4-BE49-F238E27FC236}">
              <a16:creationId xmlns:a16="http://schemas.microsoft.com/office/drawing/2014/main" id="{1B15EDBE-637C-4A68-A7C0-346504331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1" name="Picture 20">
          <a:extLst>
            <a:ext uri="{FF2B5EF4-FFF2-40B4-BE49-F238E27FC236}">
              <a16:creationId xmlns:a16="http://schemas.microsoft.com/office/drawing/2014/main" id="{3FC7EB52-0076-44CA-84C8-4B8ADE5C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2" name="Picture 20">
          <a:extLst>
            <a:ext uri="{FF2B5EF4-FFF2-40B4-BE49-F238E27FC236}">
              <a16:creationId xmlns:a16="http://schemas.microsoft.com/office/drawing/2014/main" id="{694E83B0-1281-446E-98B5-B5BE6E263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3" name="Picture 20">
          <a:extLst>
            <a:ext uri="{FF2B5EF4-FFF2-40B4-BE49-F238E27FC236}">
              <a16:creationId xmlns:a16="http://schemas.microsoft.com/office/drawing/2014/main" id="{66530203-CF99-4460-8186-1F8F54247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4" name="Picture 20">
          <a:extLst>
            <a:ext uri="{FF2B5EF4-FFF2-40B4-BE49-F238E27FC236}">
              <a16:creationId xmlns:a16="http://schemas.microsoft.com/office/drawing/2014/main" id="{CFC9A25A-EA17-4B2D-8143-34D9A4F29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5" name="Picture 20">
          <a:extLst>
            <a:ext uri="{FF2B5EF4-FFF2-40B4-BE49-F238E27FC236}">
              <a16:creationId xmlns:a16="http://schemas.microsoft.com/office/drawing/2014/main" id="{215E0E59-DD1A-4D7F-8207-183CEC0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6" name="Picture 20">
          <a:extLst>
            <a:ext uri="{FF2B5EF4-FFF2-40B4-BE49-F238E27FC236}">
              <a16:creationId xmlns:a16="http://schemas.microsoft.com/office/drawing/2014/main" id="{6C89D7CE-9E0D-4881-95EF-1A3CAD19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7" name="Picture 20">
          <a:extLst>
            <a:ext uri="{FF2B5EF4-FFF2-40B4-BE49-F238E27FC236}">
              <a16:creationId xmlns:a16="http://schemas.microsoft.com/office/drawing/2014/main" id="{9127B886-9C7F-460A-A5E7-6C027164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58" name="Picture 20">
          <a:extLst>
            <a:ext uri="{FF2B5EF4-FFF2-40B4-BE49-F238E27FC236}">
              <a16:creationId xmlns:a16="http://schemas.microsoft.com/office/drawing/2014/main" id="{8DE818F2-46FF-4187-96FD-CC7A8EA58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59" name="Picture 20">
          <a:extLst>
            <a:ext uri="{FF2B5EF4-FFF2-40B4-BE49-F238E27FC236}">
              <a16:creationId xmlns:a16="http://schemas.microsoft.com/office/drawing/2014/main" id="{B9C9ECF7-D97D-49F7-B674-6D1E4CA5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0" name="Picture 20">
          <a:extLst>
            <a:ext uri="{FF2B5EF4-FFF2-40B4-BE49-F238E27FC236}">
              <a16:creationId xmlns:a16="http://schemas.microsoft.com/office/drawing/2014/main" id="{74B56E81-DC21-4A38-A902-1188B629E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1" name="Picture 20">
          <a:extLst>
            <a:ext uri="{FF2B5EF4-FFF2-40B4-BE49-F238E27FC236}">
              <a16:creationId xmlns:a16="http://schemas.microsoft.com/office/drawing/2014/main" id="{90445796-BD49-460F-8689-AC0F0190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2" name="Picture 20">
          <a:extLst>
            <a:ext uri="{FF2B5EF4-FFF2-40B4-BE49-F238E27FC236}">
              <a16:creationId xmlns:a16="http://schemas.microsoft.com/office/drawing/2014/main" id="{6BCB06DB-A3FD-4849-9DBF-24EDF365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3" name="Picture 20">
          <a:extLst>
            <a:ext uri="{FF2B5EF4-FFF2-40B4-BE49-F238E27FC236}">
              <a16:creationId xmlns:a16="http://schemas.microsoft.com/office/drawing/2014/main" id="{C38FFE67-C0A9-44E8-B1EB-8D5F89B6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4" name="Picture 20">
          <a:extLst>
            <a:ext uri="{FF2B5EF4-FFF2-40B4-BE49-F238E27FC236}">
              <a16:creationId xmlns:a16="http://schemas.microsoft.com/office/drawing/2014/main" id="{10FAA89F-8632-4EE0-BA2A-9254F2479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5" name="Picture 20">
          <a:extLst>
            <a:ext uri="{FF2B5EF4-FFF2-40B4-BE49-F238E27FC236}">
              <a16:creationId xmlns:a16="http://schemas.microsoft.com/office/drawing/2014/main" id="{19B84EB9-8448-458A-9AD4-038EE6191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6" name="Picture 20">
          <a:extLst>
            <a:ext uri="{FF2B5EF4-FFF2-40B4-BE49-F238E27FC236}">
              <a16:creationId xmlns:a16="http://schemas.microsoft.com/office/drawing/2014/main" id="{A62902FF-B39B-4CFD-809D-AC929EA6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7" name="Picture 20">
          <a:extLst>
            <a:ext uri="{FF2B5EF4-FFF2-40B4-BE49-F238E27FC236}">
              <a16:creationId xmlns:a16="http://schemas.microsoft.com/office/drawing/2014/main" id="{7E854BC8-17EE-4834-B0C4-572263FC9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8" name="Picture 20">
          <a:extLst>
            <a:ext uri="{FF2B5EF4-FFF2-40B4-BE49-F238E27FC236}">
              <a16:creationId xmlns:a16="http://schemas.microsoft.com/office/drawing/2014/main" id="{FF9399A1-E681-4AA0-90DF-2C0AA1438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69" name="Picture 20">
          <a:extLst>
            <a:ext uri="{FF2B5EF4-FFF2-40B4-BE49-F238E27FC236}">
              <a16:creationId xmlns:a16="http://schemas.microsoft.com/office/drawing/2014/main" id="{9E14CE72-30AA-41E6-BD4F-1CF6DE2D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0" name="Picture 20">
          <a:extLst>
            <a:ext uri="{FF2B5EF4-FFF2-40B4-BE49-F238E27FC236}">
              <a16:creationId xmlns:a16="http://schemas.microsoft.com/office/drawing/2014/main" id="{1070DE6C-39F8-47C6-9A06-1810EA71B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1" name="Picture 20">
          <a:extLst>
            <a:ext uri="{FF2B5EF4-FFF2-40B4-BE49-F238E27FC236}">
              <a16:creationId xmlns:a16="http://schemas.microsoft.com/office/drawing/2014/main" id="{1AA5B4F2-4CA5-429F-A64F-0A7F66229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2" name="Picture 20">
          <a:extLst>
            <a:ext uri="{FF2B5EF4-FFF2-40B4-BE49-F238E27FC236}">
              <a16:creationId xmlns:a16="http://schemas.microsoft.com/office/drawing/2014/main" id="{B6AD8371-BE0E-4CE4-95B9-4316C93D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3" name="Picture 20">
          <a:extLst>
            <a:ext uri="{FF2B5EF4-FFF2-40B4-BE49-F238E27FC236}">
              <a16:creationId xmlns:a16="http://schemas.microsoft.com/office/drawing/2014/main" id="{66747564-C349-4249-AE71-6C8BB1FF7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4" name="Picture 20">
          <a:extLst>
            <a:ext uri="{FF2B5EF4-FFF2-40B4-BE49-F238E27FC236}">
              <a16:creationId xmlns:a16="http://schemas.microsoft.com/office/drawing/2014/main" id="{D37DB0DB-6852-4883-8B28-F027C9A3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5" name="Picture 20">
          <a:extLst>
            <a:ext uri="{FF2B5EF4-FFF2-40B4-BE49-F238E27FC236}">
              <a16:creationId xmlns:a16="http://schemas.microsoft.com/office/drawing/2014/main" id="{BE2EF4D8-C7FD-4556-ACE7-2E414F47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6" name="Picture 20">
          <a:extLst>
            <a:ext uri="{FF2B5EF4-FFF2-40B4-BE49-F238E27FC236}">
              <a16:creationId xmlns:a16="http://schemas.microsoft.com/office/drawing/2014/main" id="{D194F914-6B74-4B06-8883-F82020673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7" name="Picture 20">
          <a:extLst>
            <a:ext uri="{FF2B5EF4-FFF2-40B4-BE49-F238E27FC236}">
              <a16:creationId xmlns:a16="http://schemas.microsoft.com/office/drawing/2014/main" id="{702B6A72-A867-4BA6-8012-A44819ED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8" name="Picture 20">
          <a:extLst>
            <a:ext uri="{FF2B5EF4-FFF2-40B4-BE49-F238E27FC236}">
              <a16:creationId xmlns:a16="http://schemas.microsoft.com/office/drawing/2014/main" id="{585B3E02-136A-4399-A7F3-1284437F5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79" name="Picture 20">
          <a:extLst>
            <a:ext uri="{FF2B5EF4-FFF2-40B4-BE49-F238E27FC236}">
              <a16:creationId xmlns:a16="http://schemas.microsoft.com/office/drawing/2014/main" id="{9A13F618-8162-4215-8BFB-316DFA290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280" name="Picture 20">
          <a:extLst>
            <a:ext uri="{FF2B5EF4-FFF2-40B4-BE49-F238E27FC236}">
              <a16:creationId xmlns:a16="http://schemas.microsoft.com/office/drawing/2014/main" id="{A3205103-338E-4612-9B29-8D8D8861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1" name="Picture 20">
          <a:extLst>
            <a:ext uri="{FF2B5EF4-FFF2-40B4-BE49-F238E27FC236}">
              <a16:creationId xmlns:a16="http://schemas.microsoft.com/office/drawing/2014/main" id="{D346BF21-1F57-4E71-AA4A-1FFB10AC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2" name="Picture 20">
          <a:extLst>
            <a:ext uri="{FF2B5EF4-FFF2-40B4-BE49-F238E27FC236}">
              <a16:creationId xmlns:a16="http://schemas.microsoft.com/office/drawing/2014/main" id="{4FEADE86-89B8-43FE-8B20-B5D31DAE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3" name="Picture 20">
          <a:extLst>
            <a:ext uri="{FF2B5EF4-FFF2-40B4-BE49-F238E27FC236}">
              <a16:creationId xmlns:a16="http://schemas.microsoft.com/office/drawing/2014/main" id="{41A95DD9-C8ED-4378-9675-CDBC04E02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4" name="Picture 20">
          <a:extLst>
            <a:ext uri="{FF2B5EF4-FFF2-40B4-BE49-F238E27FC236}">
              <a16:creationId xmlns:a16="http://schemas.microsoft.com/office/drawing/2014/main" id="{BCB17677-C6EF-4045-BD05-B1276D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5" name="Picture 20">
          <a:extLst>
            <a:ext uri="{FF2B5EF4-FFF2-40B4-BE49-F238E27FC236}">
              <a16:creationId xmlns:a16="http://schemas.microsoft.com/office/drawing/2014/main" id="{FA4068D1-A5DD-46DD-805A-F590E343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6" name="Picture 20">
          <a:extLst>
            <a:ext uri="{FF2B5EF4-FFF2-40B4-BE49-F238E27FC236}">
              <a16:creationId xmlns:a16="http://schemas.microsoft.com/office/drawing/2014/main" id="{69B60556-E840-436B-A6DA-A2BD3CA2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7" name="Picture 20">
          <a:extLst>
            <a:ext uri="{FF2B5EF4-FFF2-40B4-BE49-F238E27FC236}">
              <a16:creationId xmlns:a16="http://schemas.microsoft.com/office/drawing/2014/main" id="{5E675F79-9320-4C12-AFF3-D6BD08CF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8" name="Picture 20">
          <a:extLst>
            <a:ext uri="{FF2B5EF4-FFF2-40B4-BE49-F238E27FC236}">
              <a16:creationId xmlns:a16="http://schemas.microsoft.com/office/drawing/2014/main" id="{DF748E36-53E8-48E7-91C9-13E314C8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89" name="Picture 20">
          <a:extLst>
            <a:ext uri="{FF2B5EF4-FFF2-40B4-BE49-F238E27FC236}">
              <a16:creationId xmlns:a16="http://schemas.microsoft.com/office/drawing/2014/main" id="{C7034BC9-1A84-4F2F-BAE7-73606B10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0" name="Picture 20">
          <a:extLst>
            <a:ext uri="{FF2B5EF4-FFF2-40B4-BE49-F238E27FC236}">
              <a16:creationId xmlns:a16="http://schemas.microsoft.com/office/drawing/2014/main" id="{ECEA8552-B50A-4A4B-9C87-7F1ED592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1" name="Picture 20">
          <a:extLst>
            <a:ext uri="{FF2B5EF4-FFF2-40B4-BE49-F238E27FC236}">
              <a16:creationId xmlns:a16="http://schemas.microsoft.com/office/drawing/2014/main" id="{9302E7DD-E0C2-48CE-BE2C-E5948D89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2" name="Picture 20">
          <a:extLst>
            <a:ext uri="{FF2B5EF4-FFF2-40B4-BE49-F238E27FC236}">
              <a16:creationId xmlns:a16="http://schemas.microsoft.com/office/drawing/2014/main" id="{20CA464F-384B-4436-BB30-CD8CEC8FF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3" name="Picture 20">
          <a:extLst>
            <a:ext uri="{FF2B5EF4-FFF2-40B4-BE49-F238E27FC236}">
              <a16:creationId xmlns:a16="http://schemas.microsoft.com/office/drawing/2014/main" id="{992ECA24-965B-4332-9D80-559F3CEE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4" name="Picture 20">
          <a:extLst>
            <a:ext uri="{FF2B5EF4-FFF2-40B4-BE49-F238E27FC236}">
              <a16:creationId xmlns:a16="http://schemas.microsoft.com/office/drawing/2014/main" id="{C8AE6260-47FC-4B10-ADF1-B93853B4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5" name="Picture 20">
          <a:extLst>
            <a:ext uri="{FF2B5EF4-FFF2-40B4-BE49-F238E27FC236}">
              <a16:creationId xmlns:a16="http://schemas.microsoft.com/office/drawing/2014/main" id="{D77D1BB0-696D-4362-8C8E-DF074F30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6" name="Picture 20">
          <a:extLst>
            <a:ext uri="{FF2B5EF4-FFF2-40B4-BE49-F238E27FC236}">
              <a16:creationId xmlns:a16="http://schemas.microsoft.com/office/drawing/2014/main" id="{E997DA0C-F216-40B0-B49B-67F336F23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7" name="Picture 20">
          <a:extLst>
            <a:ext uri="{FF2B5EF4-FFF2-40B4-BE49-F238E27FC236}">
              <a16:creationId xmlns:a16="http://schemas.microsoft.com/office/drawing/2014/main" id="{88BEAB7B-2B15-4823-93CF-2037EF165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8" name="Picture 20">
          <a:extLst>
            <a:ext uri="{FF2B5EF4-FFF2-40B4-BE49-F238E27FC236}">
              <a16:creationId xmlns:a16="http://schemas.microsoft.com/office/drawing/2014/main" id="{0D872E18-1EB6-4B07-B68A-1E4DB9246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299" name="Picture 20">
          <a:extLst>
            <a:ext uri="{FF2B5EF4-FFF2-40B4-BE49-F238E27FC236}">
              <a16:creationId xmlns:a16="http://schemas.microsoft.com/office/drawing/2014/main" id="{07224424-7B9C-4206-9D7F-BB3B72E98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0" name="Picture 20">
          <a:extLst>
            <a:ext uri="{FF2B5EF4-FFF2-40B4-BE49-F238E27FC236}">
              <a16:creationId xmlns:a16="http://schemas.microsoft.com/office/drawing/2014/main" id="{AA0D7E60-32E4-487F-B350-30470D5A6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1" name="Picture 20">
          <a:extLst>
            <a:ext uri="{FF2B5EF4-FFF2-40B4-BE49-F238E27FC236}">
              <a16:creationId xmlns:a16="http://schemas.microsoft.com/office/drawing/2014/main" id="{1C1FD92C-C352-45B9-8305-1CCD1962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2" name="Picture 20">
          <a:extLst>
            <a:ext uri="{FF2B5EF4-FFF2-40B4-BE49-F238E27FC236}">
              <a16:creationId xmlns:a16="http://schemas.microsoft.com/office/drawing/2014/main" id="{C730303A-FF5A-4E71-9FF2-136F64D6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3" name="Picture 20">
          <a:extLst>
            <a:ext uri="{FF2B5EF4-FFF2-40B4-BE49-F238E27FC236}">
              <a16:creationId xmlns:a16="http://schemas.microsoft.com/office/drawing/2014/main" id="{81C53594-0FBA-4352-9468-0D71AAF9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04" name="Picture 20">
          <a:extLst>
            <a:ext uri="{FF2B5EF4-FFF2-40B4-BE49-F238E27FC236}">
              <a16:creationId xmlns:a16="http://schemas.microsoft.com/office/drawing/2014/main" id="{F51A18E9-8F2D-463A-AEAB-88BC1ABE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5" name="Picture 20">
          <a:extLst>
            <a:ext uri="{FF2B5EF4-FFF2-40B4-BE49-F238E27FC236}">
              <a16:creationId xmlns:a16="http://schemas.microsoft.com/office/drawing/2014/main" id="{AF434A43-F547-48D1-8E27-FCFD61538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6" name="Picture 20">
          <a:extLst>
            <a:ext uri="{FF2B5EF4-FFF2-40B4-BE49-F238E27FC236}">
              <a16:creationId xmlns:a16="http://schemas.microsoft.com/office/drawing/2014/main" id="{6A61D324-261C-43A5-AA48-47651E75B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7" name="Picture 20">
          <a:extLst>
            <a:ext uri="{FF2B5EF4-FFF2-40B4-BE49-F238E27FC236}">
              <a16:creationId xmlns:a16="http://schemas.microsoft.com/office/drawing/2014/main" id="{41CD259E-1EBB-4164-B288-D5D9C373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8" name="Picture 20">
          <a:extLst>
            <a:ext uri="{FF2B5EF4-FFF2-40B4-BE49-F238E27FC236}">
              <a16:creationId xmlns:a16="http://schemas.microsoft.com/office/drawing/2014/main" id="{890F6687-80DE-475C-A386-8E373B0A1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09" name="Picture 20">
          <a:extLst>
            <a:ext uri="{FF2B5EF4-FFF2-40B4-BE49-F238E27FC236}">
              <a16:creationId xmlns:a16="http://schemas.microsoft.com/office/drawing/2014/main" id="{C6BC37E6-EA65-4621-A45A-C6771FC6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0" name="Picture 20">
          <a:extLst>
            <a:ext uri="{FF2B5EF4-FFF2-40B4-BE49-F238E27FC236}">
              <a16:creationId xmlns:a16="http://schemas.microsoft.com/office/drawing/2014/main" id="{E9877C33-2484-43D4-84D7-288BB5537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1" name="Picture 20">
          <a:extLst>
            <a:ext uri="{FF2B5EF4-FFF2-40B4-BE49-F238E27FC236}">
              <a16:creationId xmlns:a16="http://schemas.microsoft.com/office/drawing/2014/main" id="{F02D9205-5F0C-46D8-B321-8B571573B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2" name="Picture 20">
          <a:extLst>
            <a:ext uri="{FF2B5EF4-FFF2-40B4-BE49-F238E27FC236}">
              <a16:creationId xmlns:a16="http://schemas.microsoft.com/office/drawing/2014/main" id="{F9CF8CD8-8FC3-4F9C-B8ED-7CBCBD59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3" name="Picture 20">
          <a:extLst>
            <a:ext uri="{FF2B5EF4-FFF2-40B4-BE49-F238E27FC236}">
              <a16:creationId xmlns:a16="http://schemas.microsoft.com/office/drawing/2014/main" id="{42D67308-09AE-46E2-A58A-DCBA2BBA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4" name="Picture 20">
          <a:extLst>
            <a:ext uri="{FF2B5EF4-FFF2-40B4-BE49-F238E27FC236}">
              <a16:creationId xmlns:a16="http://schemas.microsoft.com/office/drawing/2014/main" id="{3A39969C-25D9-43AE-9CF0-2154FA24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5" name="Picture 20">
          <a:extLst>
            <a:ext uri="{FF2B5EF4-FFF2-40B4-BE49-F238E27FC236}">
              <a16:creationId xmlns:a16="http://schemas.microsoft.com/office/drawing/2014/main" id="{B46107AC-59A3-4BA7-B516-86D560EA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6" name="Picture 20">
          <a:extLst>
            <a:ext uri="{FF2B5EF4-FFF2-40B4-BE49-F238E27FC236}">
              <a16:creationId xmlns:a16="http://schemas.microsoft.com/office/drawing/2014/main" id="{57B59A0C-FA46-4FD3-B4D5-AA078301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7" name="Picture 20">
          <a:extLst>
            <a:ext uri="{FF2B5EF4-FFF2-40B4-BE49-F238E27FC236}">
              <a16:creationId xmlns:a16="http://schemas.microsoft.com/office/drawing/2014/main" id="{4F3783B0-88D8-4D4E-8C1F-FB89E80A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8" name="Picture 20">
          <a:extLst>
            <a:ext uri="{FF2B5EF4-FFF2-40B4-BE49-F238E27FC236}">
              <a16:creationId xmlns:a16="http://schemas.microsoft.com/office/drawing/2014/main" id="{BDBA49C0-70EE-4AA3-9910-48CF5F6D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19" name="Picture 20">
          <a:extLst>
            <a:ext uri="{FF2B5EF4-FFF2-40B4-BE49-F238E27FC236}">
              <a16:creationId xmlns:a16="http://schemas.microsoft.com/office/drawing/2014/main" id="{E1159ED5-26D4-4E7D-AA07-5A58431C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0" name="Picture 20">
          <a:extLst>
            <a:ext uri="{FF2B5EF4-FFF2-40B4-BE49-F238E27FC236}">
              <a16:creationId xmlns:a16="http://schemas.microsoft.com/office/drawing/2014/main" id="{4BE3A4D5-2329-4070-9C89-59C759C1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1" name="Picture 20">
          <a:extLst>
            <a:ext uri="{FF2B5EF4-FFF2-40B4-BE49-F238E27FC236}">
              <a16:creationId xmlns:a16="http://schemas.microsoft.com/office/drawing/2014/main" id="{5FAC3FD2-CD51-4665-8C83-0FC4B2C2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2" name="Picture 20">
          <a:extLst>
            <a:ext uri="{FF2B5EF4-FFF2-40B4-BE49-F238E27FC236}">
              <a16:creationId xmlns:a16="http://schemas.microsoft.com/office/drawing/2014/main" id="{9FB6E71A-3011-4AA4-A3AA-165E0883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3" name="Picture 20">
          <a:extLst>
            <a:ext uri="{FF2B5EF4-FFF2-40B4-BE49-F238E27FC236}">
              <a16:creationId xmlns:a16="http://schemas.microsoft.com/office/drawing/2014/main" id="{7D2639CA-AE04-41EC-8BC8-D1AB1962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4" name="Picture 20">
          <a:extLst>
            <a:ext uri="{FF2B5EF4-FFF2-40B4-BE49-F238E27FC236}">
              <a16:creationId xmlns:a16="http://schemas.microsoft.com/office/drawing/2014/main" id="{116D7080-6787-49F8-81EB-7D111F15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5" name="Picture 20">
          <a:extLst>
            <a:ext uri="{FF2B5EF4-FFF2-40B4-BE49-F238E27FC236}">
              <a16:creationId xmlns:a16="http://schemas.microsoft.com/office/drawing/2014/main" id="{9093F791-7886-4780-883B-ADF8F99E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26" name="Picture 20">
          <a:extLst>
            <a:ext uri="{FF2B5EF4-FFF2-40B4-BE49-F238E27FC236}">
              <a16:creationId xmlns:a16="http://schemas.microsoft.com/office/drawing/2014/main" id="{87F93790-56DD-4910-B79C-0DD4C31C6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27" name="Picture 20">
          <a:extLst>
            <a:ext uri="{FF2B5EF4-FFF2-40B4-BE49-F238E27FC236}">
              <a16:creationId xmlns:a16="http://schemas.microsoft.com/office/drawing/2014/main" id="{803D84CB-AFF4-4EBC-AA6D-8F707589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28" name="Picture 20">
          <a:extLst>
            <a:ext uri="{FF2B5EF4-FFF2-40B4-BE49-F238E27FC236}">
              <a16:creationId xmlns:a16="http://schemas.microsoft.com/office/drawing/2014/main" id="{6F29DE35-0E2A-43BF-960B-DEC4FDF2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29" name="Picture 20">
          <a:extLst>
            <a:ext uri="{FF2B5EF4-FFF2-40B4-BE49-F238E27FC236}">
              <a16:creationId xmlns:a16="http://schemas.microsoft.com/office/drawing/2014/main" id="{21BC36A7-870A-41AA-A390-3675FB7D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0" name="Picture 20">
          <a:extLst>
            <a:ext uri="{FF2B5EF4-FFF2-40B4-BE49-F238E27FC236}">
              <a16:creationId xmlns:a16="http://schemas.microsoft.com/office/drawing/2014/main" id="{9A90D797-D216-498D-80E0-DFE65BC4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1" name="Picture 20">
          <a:extLst>
            <a:ext uri="{FF2B5EF4-FFF2-40B4-BE49-F238E27FC236}">
              <a16:creationId xmlns:a16="http://schemas.microsoft.com/office/drawing/2014/main" id="{4A0BE4D5-9DD3-42B3-AF9A-4E8AE9D0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2" name="Picture 20">
          <a:extLst>
            <a:ext uri="{FF2B5EF4-FFF2-40B4-BE49-F238E27FC236}">
              <a16:creationId xmlns:a16="http://schemas.microsoft.com/office/drawing/2014/main" id="{669A1C4D-C804-4DF5-9471-A294D582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3" name="Picture 20">
          <a:extLst>
            <a:ext uri="{FF2B5EF4-FFF2-40B4-BE49-F238E27FC236}">
              <a16:creationId xmlns:a16="http://schemas.microsoft.com/office/drawing/2014/main" id="{BE1C804A-66B4-4771-BD79-46D307FF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4" name="Picture 20">
          <a:extLst>
            <a:ext uri="{FF2B5EF4-FFF2-40B4-BE49-F238E27FC236}">
              <a16:creationId xmlns:a16="http://schemas.microsoft.com/office/drawing/2014/main" id="{620140AE-AD91-442F-8376-967EF4659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5" name="Picture 20">
          <a:extLst>
            <a:ext uri="{FF2B5EF4-FFF2-40B4-BE49-F238E27FC236}">
              <a16:creationId xmlns:a16="http://schemas.microsoft.com/office/drawing/2014/main" id="{A8F8D0C2-6078-4105-8524-10EA8B8D9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6" name="Picture 20">
          <a:extLst>
            <a:ext uri="{FF2B5EF4-FFF2-40B4-BE49-F238E27FC236}">
              <a16:creationId xmlns:a16="http://schemas.microsoft.com/office/drawing/2014/main" id="{07FE0D26-0D37-4EC5-8A78-DC07C657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7" name="Picture 20">
          <a:extLst>
            <a:ext uri="{FF2B5EF4-FFF2-40B4-BE49-F238E27FC236}">
              <a16:creationId xmlns:a16="http://schemas.microsoft.com/office/drawing/2014/main" id="{1D19C50D-4134-45D5-AD18-2A22F96A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8" name="Picture 20">
          <a:extLst>
            <a:ext uri="{FF2B5EF4-FFF2-40B4-BE49-F238E27FC236}">
              <a16:creationId xmlns:a16="http://schemas.microsoft.com/office/drawing/2014/main" id="{E524B786-50D9-429E-8029-36D4A1D2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39" name="Picture 20">
          <a:extLst>
            <a:ext uri="{FF2B5EF4-FFF2-40B4-BE49-F238E27FC236}">
              <a16:creationId xmlns:a16="http://schemas.microsoft.com/office/drawing/2014/main" id="{76E05F65-B712-4F06-934A-A75EFDD0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0" name="Picture 20">
          <a:extLst>
            <a:ext uri="{FF2B5EF4-FFF2-40B4-BE49-F238E27FC236}">
              <a16:creationId xmlns:a16="http://schemas.microsoft.com/office/drawing/2014/main" id="{BC89A9AB-1C10-41F9-A32E-4C09D667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1" name="Picture 20">
          <a:extLst>
            <a:ext uri="{FF2B5EF4-FFF2-40B4-BE49-F238E27FC236}">
              <a16:creationId xmlns:a16="http://schemas.microsoft.com/office/drawing/2014/main" id="{08A5EA5A-7456-4564-A843-27EC285C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2" name="Picture 20">
          <a:extLst>
            <a:ext uri="{FF2B5EF4-FFF2-40B4-BE49-F238E27FC236}">
              <a16:creationId xmlns:a16="http://schemas.microsoft.com/office/drawing/2014/main" id="{6D3A5D37-2935-4B05-AC38-74AE4918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3" name="Picture 20">
          <a:extLst>
            <a:ext uri="{FF2B5EF4-FFF2-40B4-BE49-F238E27FC236}">
              <a16:creationId xmlns:a16="http://schemas.microsoft.com/office/drawing/2014/main" id="{FD659B39-404D-48CB-9131-A126E386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4" name="Picture 20">
          <a:extLst>
            <a:ext uri="{FF2B5EF4-FFF2-40B4-BE49-F238E27FC236}">
              <a16:creationId xmlns:a16="http://schemas.microsoft.com/office/drawing/2014/main" id="{010E8DDB-EAC5-4343-A912-21B245FD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5" name="Picture 20">
          <a:extLst>
            <a:ext uri="{FF2B5EF4-FFF2-40B4-BE49-F238E27FC236}">
              <a16:creationId xmlns:a16="http://schemas.microsoft.com/office/drawing/2014/main" id="{D59CE68D-BA76-4ACC-A8BB-5C550E3E7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6" name="Picture 20">
          <a:extLst>
            <a:ext uri="{FF2B5EF4-FFF2-40B4-BE49-F238E27FC236}">
              <a16:creationId xmlns:a16="http://schemas.microsoft.com/office/drawing/2014/main" id="{D9040408-B559-4FA5-929B-BA349EC2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7" name="Picture 20">
          <a:extLst>
            <a:ext uri="{FF2B5EF4-FFF2-40B4-BE49-F238E27FC236}">
              <a16:creationId xmlns:a16="http://schemas.microsoft.com/office/drawing/2014/main" id="{8771B3DC-1674-4B93-A326-926A4AAB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8" name="Picture 20">
          <a:extLst>
            <a:ext uri="{FF2B5EF4-FFF2-40B4-BE49-F238E27FC236}">
              <a16:creationId xmlns:a16="http://schemas.microsoft.com/office/drawing/2014/main" id="{A5BDEF0B-E5D4-4CDE-BB84-8D0B93D5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49" name="Picture 20">
          <a:extLst>
            <a:ext uri="{FF2B5EF4-FFF2-40B4-BE49-F238E27FC236}">
              <a16:creationId xmlns:a16="http://schemas.microsoft.com/office/drawing/2014/main" id="{824E59CD-A0EB-4829-AF88-6E332D35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350" name="Picture 20">
          <a:extLst>
            <a:ext uri="{FF2B5EF4-FFF2-40B4-BE49-F238E27FC236}">
              <a16:creationId xmlns:a16="http://schemas.microsoft.com/office/drawing/2014/main" id="{835289B6-B245-4308-9727-F107A0E28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51" name="Picture 20">
          <a:extLst>
            <a:ext uri="{FF2B5EF4-FFF2-40B4-BE49-F238E27FC236}">
              <a16:creationId xmlns:a16="http://schemas.microsoft.com/office/drawing/2014/main" id="{B1088DB7-6EBE-4E89-A86A-1FB32A19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52" name="Picture 20">
          <a:extLst>
            <a:ext uri="{FF2B5EF4-FFF2-40B4-BE49-F238E27FC236}">
              <a16:creationId xmlns:a16="http://schemas.microsoft.com/office/drawing/2014/main" id="{CE705928-D0AA-40C9-8563-144816815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353" name="Picture 20">
          <a:extLst>
            <a:ext uri="{FF2B5EF4-FFF2-40B4-BE49-F238E27FC236}">
              <a16:creationId xmlns:a16="http://schemas.microsoft.com/office/drawing/2014/main" id="{21DA8178-E32B-4564-BEEA-8DEE0CAF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4" name="Picture 20">
          <a:extLst>
            <a:ext uri="{FF2B5EF4-FFF2-40B4-BE49-F238E27FC236}">
              <a16:creationId xmlns:a16="http://schemas.microsoft.com/office/drawing/2014/main" id="{65EB9271-FAD7-42DF-8DD9-AC59C6F3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5" name="Picture 20">
          <a:extLst>
            <a:ext uri="{FF2B5EF4-FFF2-40B4-BE49-F238E27FC236}">
              <a16:creationId xmlns:a16="http://schemas.microsoft.com/office/drawing/2014/main" id="{9EE26AC6-80A7-4CFE-8BF2-FA83B2C5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6" name="Picture 20">
          <a:extLst>
            <a:ext uri="{FF2B5EF4-FFF2-40B4-BE49-F238E27FC236}">
              <a16:creationId xmlns:a16="http://schemas.microsoft.com/office/drawing/2014/main" id="{35FD9991-3CA9-4DCF-A2CB-E6E3D4F6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7" name="Picture 20">
          <a:extLst>
            <a:ext uri="{FF2B5EF4-FFF2-40B4-BE49-F238E27FC236}">
              <a16:creationId xmlns:a16="http://schemas.microsoft.com/office/drawing/2014/main" id="{D31E7B7E-271C-4A60-8B8F-86C57B2B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8" name="Picture 20">
          <a:extLst>
            <a:ext uri="{FF2B5EF4-FFF2-40B4-BE49-F238E27FC236}">
              <a16:creationId xmlns:a16="http://schemas.microsoft.com/office/drawing/2014/main" id="{0958CFD2-822F-4D68-8FD5-FB2460DE4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59" name="Picture 20">
          <a:extLst>
            <a:ext uri="{FF2B5EF4-FFF2-40B4-BE49-F238E27FC236}">
              <a16:creationId xmlns:a16="http://schemas.microsoft.com/office/drawing/2014/main" id="{C5207155-8410-4AA3-BFEC-DD600F94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0" name="Picture 20">
          <a:extLst>
            <a:ext uri="{FF2B5EF4-FFF2-40B4-BE49-F238E27FC236}">
              <a16:creationId xmlns:a16="http://schemas.microsoft.com/office/drawing/2014/main" id="{0C2D58DD-1580-40D0-806E-1C928523B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1" name="Picture 20">
          <a:extLst>
            <a:ext uri="{FF2B5EF4-FFF2-40B4-BE49-F238E27FC236}">
              <a16:creationId xmlns:a16="http://schemas.microsoft.com/office/drawing/2014/main" id="{7893F12B-9113-40DB-9065-23017FBE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2" name="Picture 20">
          <a:extLst>
            <a:ext uri="{FF2B5EF4-FFF2-40B4-BE49-F238E27FC236}">
              <a16:creationId xmlns:a16="http://schemas.microsoft.com/office/drawing/2014/main" id="{C607C304-3314-4960-A2B8-E1BA43BB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3" name="Picture 20">
          <a:extLst>
            <a:ext uri="{FF2B5EF4-FFF2-40B4-BE49-F238E27FC236}">
              <a16:creationId xmlns:a16="http://schemas.microsoft.com/office/drawing/2014/main" id="{D492CEC1-0296-4886-9D30-3B9C6C28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4" name="Picture 20">
          <a:extLst>
            <a:ext uri="{FF2B5EF4-FFF2-40B4-BE49-F238E27FC236}">
              <a16:creationId xmlns:a16="http://schemas.microsoft.com/office/drawing/2014/main" id="{83009289-26CB-472B-96B3-E25AFD9D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5" name="Picture 20">
          <a:extLst>
            <a:ext uri="{FF2B5EF4-FFF2-40B4-BE49-F238E27FC236}">
              <a16:creationId xmlns:a16="http://schemas.microsoft.com/office/drawing/2014/main" id="{A8CA9193-8D92-4971-93C9-AA167ECC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6" name="Picture 20">
          <a:extLst>
            <a:ext uri="{FF2B5EF4-FFF2-40B4-BE49-F238E27FC236}">
              <a16:creationId xmlns:a16="http://schemas.microsoft.com/office/drawing/2014/main" id="{164EC680-44A7-4C1F-AA5C-B328E7D2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7" name="Picture 20">
          <a:extLst>
            <a:ext uri="{FF2B5EF4-FFF2-40B4-BE49-F238E27FC236}">
              <a16:creationId xmlns:a16="http://schemas.microsoft.com/office/drawing/2014/main" id="{FB4A6755-B06E-411C-B8EB-77A9A595A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8" name="Picture 20">
          <a:extLst>
            <a:ext uri="{FF2B5EF4-FFF2-40B4-BE49-F238E27FC236}">
              <a16:creationId xmlns:a16="http://schemas.microsoft.com/office/drawing/2014/main" id="{831D8652-9295-4D56-BC75-F336C9962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69" name="Picture 20">
          <a:extLst>
            <a:ext uri="{FF2B5EF4-FFF2-40B4-BE49-F238E27FC236}">
              <a16:creationId xmlns:a16="http://schemas.microsoft.com/office/drawing/2014/main" id="{52F6AB0E-00A1-4427-8773-BF3611B6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70" name="Picture 20">
          <a:extLst>
            <a:ext uri="{FF2B5EF4-FFF2-40B4-BE49-F238E27FC236}">
              <a16:creationId xmlns:a16="http://schemas.microsoft.com/office/drawing/2014/main" id="{88351EFA-7C7C-4FEB-866E-57511460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71" name="Picture 20">
          <a:extLst>
            <a:ext uri="{FF2B5EF4-FFF2-40B4-BE49-F238E27FC236}">
              <a16:creationId xmlns:a16="http://schemas.microsoft.com/office/drawing/2014/main" id="{CDB81522-886A-4388-A71B-F5A0FAB8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72" name="Picture 20">
          <a:extLst>
            <a:ext uri="{FF2B5EF4-FFF2-40B4-BE49-F238E27FC236}">
              <a16:creationId xmlns:a16="http://schemas.microsoft.com/office/drawing/2014/main" id="{3D508BF0-3EAC-430E-9DFE-DDB4FB1F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3" name="Picture 20">
          <a:extLst>
            <a:ext uri="{FF2B5EF4-FFF2-40B4-BE49-F238E27FC236}">
              <a16:creationId xmlns:a16="http://schemas.microsoft.com/office/drawing/2014/main" id="{C7DF35AC-8663-404C-9C42-1293FC83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4" name="Picture 20">
          <a:extLst>
            <a:ext uri="{FF2B5EF4-FFF2-40B4-BE49-F238E27FC236}">
              <a16:creationId xmlns:a16="http://schemas.microsoft.com/office/drawing/2014/main" id="{65C0B3E6-B0C2-43FB-9172-A72FC6D1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5" name="Picture 20">
          <a:extLst>
            <a:ext uri="{FF2B5EF4-FFF2-40B4-BE49-F238E27FC236}">
              <a16:creationId xmlns:a16="http://schemas.microsoft.com/office/drawing/2014/main" id="{CD5B424D-AD64-4BCD-B40A-9D9F7321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6" name="Picture 20">
          <a:extLst>
            <a:ext uri="{FF2B5EF4-FFF2-40B4-BE49-F238E27FC236}">
              <a16:creationId xmlns:a16="http://schemas.microsoft.com/office/drawing/2014/main" id="{975A6B29-0FB9-4892-83A4-904B8AE7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7" name="Picture 20">
          <a:extLst>
            <a:ext uri="{FF2B5EF4-FFF2-40B4-BE49-F238E27FC236}">
              <a16:creationId xmlns:a16="http://schemas.microsoft.com/office/drawing/2014/main" id="{BBDE056D-E694-4960-A8F9-1674B5D8E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8" name="Picture 20">
          <a:extLst>
            <a:ext uri="{FF2B5EF4-FFF2-40B4-BE49-F238E27FC236}">
              <a16:creationId xmlns:a16="http://schemas.microsoft.com/office/drawing/2014/main" id="{9302AC89-1BA0-4C0B-B45A-96F32A83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79" name="Picture 20">
          <a:extLst>
            <a:ext uri="{FF2B5EF4-FFF2-40B4-BE49-F238E27FC236}">
              <a16:creationId xmlns:a16="http://schemas.microsoft.com/office/drawing/2014/main" id="{E9577177-0310-492E-9A1C-1F4781477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0" name="Picture 20">
          <a:extLst>
            <a:ext uri="{FF2B5EF4-FFF2-40B4-BE49-F238E27FC236}">
              <a16:creationId xmlns:a16="http://schemas.microsoft.com/office/drawing/2014/main" id="{E3B29CFA-EC56-45F9-808F-FCC957C14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1" name="Picture 20">
          <a:extLst>
            <a:ext uri="{FF2B5EF4-FFF2-40B4-BE49-F238E27FC236}">
              <a16:creationId xmlns:a16="http://schemas.microsoft.com/office/drawing/2014/main" id="{6118D579-1FB1-4725-BA37-4782571CB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2" name="Picture 20">
          <a:extLst>
            <a:ext uri="{FF2B5EF4-FFF2-40B4-BE49-F238E27FC236}">
              <a16:creationId xmlns:a16="http://schemas.microsoft.com/office/drawing/2014/main" id="{439967F1-8392-492B-BB4F-B8088027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3" name="Picture 20">
          <a:extLst>
            <a:ext uri="{FF2B5EF4-FFF2-40B4-BE49-F238E27FC236}">
              <a16:creationId xmlns:a16="http://schemas.microsoft.com/office/drawing/2014/main" id="{1A630594-9F96-4699-A9C6-014BD5257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4" name="Picture 20">
          <a:extLst>
            <a:ext uri="{FF2B5EF4-FFF2-40B4-BE49-F238E27FC236}">
              <a16:creationId xmlns:a16="http://schemas.microsoft.com/office/drawing/2014/main" id="{95F99BF1-373A-4778-B734-4E8ACF18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5" name="Picture 20">
          <a:extLst>
            <a:ext uri="{FF2B5EF4-FFF2-40B4-BE49-F238E27FC236}">
              <a16:creationId xmlns:a16="http://schemas.microsoft.com/office/drawing/2014/main" id="{0D6EA6E4-692F-48F0-AD17-3BD2BE3C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6" name="Picture 20">
          <a:extLst>
            <a:ext uri="{FF2B5EF4-FFF2-40B4-BE49-F238E27FC236}">
              <a16:creationId xmlns:a16="http://schemas.microsoft.com/office/drawing/2014/main" id="{38DAFE86-45B1-4FEA-BCF4-5EDC0F31C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7" name="Picture 20">
          <a:extLst>
            <a:ext uri="{FF2B5EF4-FFF2-40B4-BE49-F238E27FC236}">
              <a16:creationId xmlns:a16="http://schemas.microsoft.com/office/drawing/2014/main" id="{407B2172-7937-450B-B139-99163FFD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8" name="Picture 20">
          <a:extLst>
            <a:ext uri="{FF2B5EF4-FFF2-40B4-BE49-F238E27FC236}">
              <a16:creationId xmlns:a16="http://schemas.microsoft.com/office/drawing/2014/main" id="{E34FAAA0-CE2F-4A44-8478-431C4C36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89" name="Picture 20">
          <a:extLst>
            <a:ext uri="{FF2B5EF4-FFF2-40B4-BE49-F238E27FC236}">
              <a16:creationId xmlns:a16="http://schemas.microsoft.com/office/drawing/2014/main" id="{51BCF59F-B439-4F7E-A29F-1AE6C16D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0" name="Picture 20">
          <a:extLst>
            <a:ext uri="{FF2B5EF4-FFF2-40B4-BE49-F238E27FC236}">
              <a16:creationId xmlns:a16="http://schemas.microsoft.com/office/drawing/2014/main" id="{1A78DCCE-66B2-4AB1-ABCA-D1903861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1" name="Picture 20">
          <a:extLst>
            <a:ext uri="{FF2B5EF4-FFF2-40B4-BE49-F238E27FC236}">
              <a16:creationId xmlns:a16="http://schemas.microsoft.com/office/drawing/2014/main" id="{74B83887-B9D8-4972-927E-E76990C91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2" name="Picture 20">
          <a:extLst>
            <a:ext uri="{FF2B5EF4-FFF2-40B4-BE49-F238E27FC236}">
              <a16:creationId xmlns:a16="http://schemas.microsoft.com/office/drawing/2014/main" id="{B64716E2-DAB4-46A3-A5D2-6190B404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3" name="Picture 20">
          <a:extLst>
            <a:ext uri="{FF2B5EF4-FFF2-40B4-BE49-F238E27FC236}">
              <a16:creationId xmlns:a16="http://schemas.microsoft.com/office/drawing/2014/main" id="{5DC74625-07EC-4427-AAB2-45DD35F5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4" name="Picture 20">
          <a:extLst>
            <a:ext uri="{FF2B5EF4-FFF2-40B4-BE49-F238E27FC236}">
              <a16:creationId xmlns:a16="http://schemas.microsoft.com/office/drawing/2014/main" id="{91832D3C-76B3-415A-8ED5-EE8BB37C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5" name="Picture 20">
          <a:extLst>
            <a:ext uri="{FF2B5EF4-FFF2-40B4-BE49-F238E27FC236}">
              <a16:creationId xmlns:a16="http://schemas.microsoft.com/office/drawing/2014/main" id="{AC008DC1-A4FE-4DCB-A0F2-41FBC714C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396" name="Picture 20">
          <a:extLst>
            <a:ext uri="{FF2B5EF4-FFF2-40B4-BE49-F238E27FC236}">
              <a16:creationId xmlns:a16="http://schemas.microsoft.com/office/drawing/2014/main" id="{4C58A503-6815-4629-9119-D1F75B08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97" name="Picture 20">
          <a:extLst>
            <a:ext uri="{FF2B5EF4-FFF2-40B4-BE49-F238E27FC236}">
              <a16:creationId xmlns:a16="http://schemas.microsoft.com/office/drawing/2014/main" id="{9CEF9CBA-313E-48D7-858D-07F9D0781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98" name="Picture 20">
          <a:extLst>
            <a:ext uri="{FF2B5EF4-FFF2-40B4-BE49-F238E27FC236}">
              <a16:creationId xmlns:a16="http://schemas.microsoft.com/office/drawing/2014/main" id="{0D39120A-4BB2-4857-A409-07F958C1A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399" name="Picture 20">
          <a:extLst>
            <a:ext uri="{FF2B5EF4-FFF2-40B4-BE49-F238E27FC236}">
              <a16:creationId xmlns:a16="http://schemas.microsoft.com/office/drawing/2014/main" id="{CC0B5794-3699-46DA-B1BC-117F4451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0" name="Picture 20">
          <a:extLst>
            <a:ext uri="{FF2B5EF4-FFF2-40B4-BE49-F238E27FC236}">
              <a16:creationId xmlns:a16="http://schemas.microsoft.com/office/drawing/2014/main" id="{7A153B9B-14A1-4EB3-8472-EC4A2A6A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1" name="Picture 20">
          <a:extLst>
            <a:ext uri="{FF2B5EF4-FFF2-40B4-BE49-F238E27FC236}">
              <a16:creationId xmlns:a16="http://schemas.microsoft.com/office/drawing/2014/main" id="{2C0209B6-D801-4037-8328-02E202FF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2" name="Picture 20">
          <a:extLst>
            <a:ext uri="{FF2B5EF4-FFF2-40B4-BE49-F238E27FC236}">
              <a16:creationId xmlns:a16="http://schemas.microsoft.com/office/drawing/2014/main" id="{F161EF84-5C37-499B-84E6-A057BDBB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3" name="Picture 20">
          <a:extLst>
            <a:ext uri="{FF2B5EF4-FFF2-40B4-BE49-F238E27FC236}">
              <a16:creationId xmlns:a16="http://schemas.microsoft.com/office/drawing/2014/main" id="{EF145E95-1DA5-4914-AFF9-E158525E0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4" name="Picture 20">
          <a:extLst>
            <a:ext uri="{FF2B5EF4-FFF2-40B4-BE49-F238E27FC236}">
              <a16:creationId xmlns:a16="http://schemas.microsoft.com/office/drawing/2014/main" id="{6A85DEAC-F53F-4FB4-A7C0-A62841C8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5" name="Picture 20">
          <a:extLst>
            <a:ext uri="{FF2B5EF4-FFF2-40B4-BE49-F238E27FC236}">
              <a16:creationId xmlns:a16="http://schemas.microsoft.com/office/drawing/2014/main" id="{4EE85D99-200B-4538-ADB4-794ACC03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6" name="Picture 20">
          <a:extLst>
            <a:ext uri="{FF2B5EF4-FFF2-40B4-BE49-F238E27FC236}">
              <a16:creationId xmlns:a16="http://schemas.microsoft.com/office/drawing/2014/main" id="{9DB00AFA-83BB-4675-8D9F-6E6A6A7D7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7" name="Picture 20">
          <a:extLst>
            <a:ext uri="{FF2B5EF4-FFF2-40B4-BE49-F238E27FC236}">
              <a16:creationId xmlns:a16="http://schemas.microsoft.com/office/drawing/2014/main" id="{6361441D-8C29-42F0-93E7-876D47A97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8" name="Picture 20">
          <a:extLst>
            <a:ext uri="{FF2B5EF4-FFF2-40B4-BE49-F238E27FC236}">
              <a16:creationId xmlns:a16="http://schemas.microsoft.com/office/drawing/2014/main" id="{2DFDB8C7-A7FC-4BBC-A938-3739EBEC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09" name="Picture 20">
          <a:extLst>
            <a:ext uri="{FF2B5EF4-FFF2-40B4-BE49-F238E27FC236}">
              <a16:creationId xmlns:a16="http://schemas.microsoft.com/office/drawing/2014/main" id="{F5BC1173-E7E7-4EFA-8C39-BC2602F9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0" name="Picture 20">
          <a:extLst>
            <a:ext uri="{FF2B5EF4-FFF2-40B4-BE49-F238E27FC236}">
              <a16:creationId xmlns:a16="http://schemas.microsoft.com/office/drawing/2014/main" id="{AC88CB3B-09C4-41D7-AF6A-E484DADA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1" name="Picture 20">
          <a:extLst>
            <a:ext uri="{FF2B5EF4-FFF2-40B4-BE49-F238E27FC236}">
              <a16:creationId xmlns:a16="http://schemas.microsoft.com/office/drawing/2014/main" id="{EDA73AC6-9819-4106-AD54-EDAC47DD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2" name="Picture 20">
          <a:extLst>
            <a:ext uri="{FF2B5EF4-FFF2-40B4-BE49-F238E27FC236}">
              <a16:creationId xmlns:a16="http://schemas.microsoft.com/office/drawing/2014/main" id="{9B29C1FB-2A13-4A9C-9BB0-FBD8A409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3" name="Picture 20">
          <a:extLst>
            <a:ext uri="{FF2B5EF4-FFF2-40B4-BE49-F238E27FC236}">
              <a16:creationId xmlns:a16="http://schemas.microsoft.com/office/drawing/2014/main" id="{400D00FC-F6C8-4AAE-85C6-BB35B9AF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4" name="Picture 20">
          <a:extLst>
            <a:ext uri="{FF2B5EF4-FFF2-40B4-BE49-F238E27FC236}">
              <a16:creationId xmlns:a16="http://schemas.microsoft.com/office/drawing/2014/main" id="{47315066-D434-41BC-ABF9-FD7277E5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5" name="Picture 20">
          <a:extLst>
            <a:ext uri="{FF2B5EF4-FFF2-40B4-BE49-F238E27FC236}">
              <a16:creationId xmlns:a16="http://schemas.microsoft.com/office/drawing/2014/main" id="{7ABC47E4-34DF-4A10-B291-BCA3D90D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6" name="Picture 20">
          <a:extLst>
            <a:ext uri="{FF2B5EF4-FFF2-40B4-BE49-F238E27FC236}">
              <a16:creationId xmlns:a16="http://schemas.microsoft.com/office/drawing/2014/main" id="{D53AA829-FD63-4A14-9162-7BB2CF987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7" name="Picture 20">
          <a:extLst>
            <a:ext uri="{FF2B5EF4-FFF2-40B4-BE49-F238E27FC236}">
              <a16:creationId xmlns:a16="http://schemas.microsoft.com/office/drawing/2014/main" id="{4990095E-BF56-4906-BC09-9DE44725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18" name="Picture 20">
          <a:extLst>
            <a:ext uri="{FF2B5EF4-FFF2-40B4-BE49-F238E27FC236}">
              <a16:creationId xmlns:a16="http://schemas.microsoft.com/office/drawing/2014/main" id="{F8C3DAD1-B757-4341-9DC4-005AAD7A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19" name="Picture 20">
          <a:extLst>
            <a:ext uri="{FF2B5EF4-FFF2-40B4-BE49-F238E27FC236}">
              <a16:creationId xmlns:a16="http://schemas.microsoft.com/office/drawing/2014/main" id="{517AFCD6-6D29-4388-A1A9-DBB64B30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0" name="Picture 20">
          <a:extLst>
            <a:ext uri="{FF2B5EF4-FFF2-40B4-BE49-F238E27FC236}">
              <a16:creationId xmlns:a16="http://schemas.microsoft.com/office/drawing/2014/main" id="{52088515-CAB2-4C7A-9C8A-0E960791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1" name="Picture 20">
          <a:extLst>
            <a:ext uri="{FF2B5EF4-FFF2-40B4-BE49-F238E27FC236}">
              <a16:creationId xmlns:a16="http://schemas.microsoft.com/office/drawing/2014/main" id="{F917A09D-417A-494E-9F4D-48EB6033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2" name="Picture 20">
          <a:extLst>
            <a:ext uri="{FF2B5EF4-FFF2-40B4-BE49-F238E27FC236}">
              <a16:creationId xmlns:a16="http://schemas.microsoft.com/office/drawing/2014/main" id="{C1FB3E52-4EEC-4C9B-BFF6-4915C747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3" name="Picture 20">
          <a:extLst>
            <a:ext uri="{FF2B5EF4-FFF2-40B4-BE49-F238E27FC236}">
              <a16:creationId xmlns:a16="http://schemas.microsoft.com/office/drawing/2014/main" id="{7F232579-FD4F-4278-AEDF-BE2D2622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4" name="Picture 20">
          <a:extLst>
            <a:ext uri="{FF2B5EF4-FFF2-40B4-BE49-F238E27FC236}">
              <a16:creationId xmlns:a16="http://schemas.microsoft.com/office/drawing/2014/main" id="{7B29FAF4-ECBE-423B-A173-2646A2B0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5" name="Picture 20">
          <a:extLst>
            <a:ext uri="{FF2B5EF4-FFF2-40B4-BE49-F238E27FC236}">
              <a16:creationId xmlns:a16="http://schemas.microsoft.com/office/drawing/2014/main" id="{B79A9832-EB0A-411A-9740-FC8539791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6" name="Picture 20">
          <a:extLst>
            <a:ext uri="{FF2B5EF4-FFF2-40B4-BE49-F238E27FC236}">
              <a16:creationId xmlns:a16="http://schemas.microsoft.com/office/drawing/2014/main" id="{3B12285D-2DCE-4578-A7D0-A8DF6B154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7" name="Picture 20">
          <a:extLst>
            <a:ext uri="{FF2B5EF4-FFF2-40B4-BE49-F238E27FC236}">
              <a16:creationId xmlns:a16="http://schemas.microsoft.com/office/drawing/2014/main" id="{0EA2C2CD-8903-45AF-9732-E0A5BA0F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8" name="Picture 20">
          <a:extLst>
            <a:ext uri="{FF2B5EF4-FFF2-40B4-BE49-F238E27FC236}">
              <a16:creationId xmlns:a16="http://schemas.microsoft.com/office/drawing/2014/main" id="{946B82CF-15A3-4C5D-A9F6-C0000C97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29" name="Picture 20">
          <a:extLst>
            <a:ext uri="{FF2B5EF4-FFF2-40B4-BE49-F238E27FC236}">
              <a16:creationId xmlns:a16="http://schemas.microsoft.com/office/drawing/2014/main" id="{459478B4-ADAB-4039-8B1C-31F95967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0" name="Picture 20">
          <a:extLst>
            <a:ext uri="{FF2B5EF4-FFF2-40B4-BE49-F238E27FC236}">
              <a16:creationId xmlns:a16="http://schemas.microsoft.com/office/drawing/2014/main" id="{6932E411-5596-433F-B827-F9067825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1" name="Picture 20">
          <a:extLst>
            <a:ext uri="{FF2B5EF4-FFF2-40B4-BE49-F238E27FC236}">
              <a16:creationId xmlns:a16="http://schemas.microsoft.com/office/drawing/2014/main" id="{284C2A0C-F642-4C3F-9E7A-51635149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2" name="Picture 20">
          <a:extLst>
            <a:ext uri="{FF2B5EF4-FFF2-40B4-BE49-F238E27FC236}">
              <a16:creationId xmlns:a16="http://schemas.microsoft.com/office/drawing/2014/main" id="{1F485506-69E4-4AFA-916C-BCCCB895A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3" name="Picture 20">
          <a:extLst>
            <a:ext uri="{FF2B5EF4-FFF2-40B4-BE49-F238E27FC236}">
              <a16:creationId xmlns:a16="http://schemas.microsoft.com/office/drawing/2014/main" id="{B46B6AE1-51CC-4280-B921-CBBA1DAD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4" name="Picture 20">
          <a:extLst>
            <a:ext uri="{FF2B5EF4-FFF2-40B4-BE49-F238E27FC236}">
              <a16:creationId xmlns:a16="http://schemas.microsoft.com/office/drawing/2014/main" id="{DC0DC419-F8BC-4FD7-9E85-9849BC12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5" name="Picture 20">
          <a:extLst>
            <a:ext uri="{FF2B5EF4-FFF2-40B4-BE49-F238E27FC236}">
              <a16:creationId xmlns:a16="http://schemas.microsoft.com/office/drawing/2014/main" id="{DE21E9C7-31D0-4A66-915A-81BB18C1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6" name="Picture 20">
          <a:extLst>
            <a:ext uri="{FF2B5EF4-FFF2-40B4-BE49-F238E27FC236}">
              <a16:creationId xmlns:a16="http://schemas.microsoft.com/office/drawing/2014/main" id="{EE25191A-FB64-4281-9F02-C4869BE1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7" name="Picture 20">
          <a:extLst>
            <a:ext uri="{FF2B5EF4-FFF2-40B4-BE49-F238E27FC236}">
              <a16:creationId xmlns:a16="http://schemas.microsoft.com/office/drawing/2014/main" id="{916D94BF-14C8-4E05-B7A6-58F475A9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8" name="Picture 20">
          <a:extLst>
            <a:ext uri="{FF2B5EF4-FFF2-40B4-BE49-F238E27FC236}">
              <a16:creationId xmlns:a16="http://schemas.microsoft.com/office/drawing/2014/main" id="{35F2AE3A-6880-451C-8BE8-33831CCB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39" name="Picture 20">
          <a:extLst>
            <a:ext uri="{FF2B5EF4-FFF2-40B4-BE49-F238E27FC236}">
              <a16:creationId xmlns:a16="http://schemas.microsoft.com/office/drawing/2014/main" id="{C0915E71-CA4C-4D48-B9AF-F8718FD9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40" name="Picture 20">
          <a:extLst>
            <a:ext uri="{FF2B5EF4-FFF2-40B4-BE49-F238E27FC236}">
              <a16:creationId xmlns:a16="http://schemas.microsoft.com/office/drawing/2014/main" id="{57C46278-DDA1-4DB6-9C8E-4CBAC6FE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41" name="Picture 20">
          <a:extLst>
            <a:ext uri="{FF2B5EF4-FFF2-40B4-BE49-F238E27FC236}">
              <a16:creationId xmlns:a16="http://schemas.microsoft.com/office/drawing/2014/main" id="{48A1C368-25FD-4704-AEDE-D9C95390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79375"/>
    <xdr:pic>
      <xdr:nvPicPr>
        <xdr:cNvPr id="1442" name="Picture 20">
          <a:extLst>
            <a:ext uri="{FF2B5EF4-FFF2-40B4-BE49-F238E27FC236}">
              <a16:creationId xmlns:a16="http://schemas.microsoft.com/office/drawing/2014/main" id="{BCEFE3C1-2CA4-4736-B935-4C2B2A9B3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43" name="Picture 20">
          <a:extLst>
            <a:ext uri="{FF2B5EF4-FFF2-40B4-BE49-F238E27FC236}">
              <a16:creationId xmlns:a16="http://schemas.microsoft.com/office/drawing/2014/main" id="{72F024D2-51B9-471B-93D7-34C37B8F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44" name="Picture 20">
          <a:extLst>
            <a:ext uri="{FF2B5EF4-FFF2-40B4-BE49-F238E27FC236}">
              <a16:creationId xmlns:a16="http://schemas.microsoft.com/office/drawing/2014/main" id="{711FE982-8920-4258-9E01-F97C6A2AC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213</xdr:row>
      <xdr:rowOff>0</xdr:rowOff>
    </xdr:from>
    <xdr:ext cx="9525" cy="82873"/>
    <xdr:pic>
      <xdr:nvPicPr>
        <xdr:cNvPr id="1445" name="Picture 20">
          <a:extLst>
            <a:ext uri="{FF2B5EF4-FFF2-40B4-BE49-F238E27FC236}">
              <a16:creationId xmlns:a16="http://schemas.microsoft.com/office/drawing/2014/main" id="{EB9F4966-7D74-4E6A-9250-EF29F4DE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46" name="Picture 20">
          <a:extLst>
            <a:ext uri="{FF2B5EF4-FFF2-40B4-BE49-F238E27FC236}">
              <a16:creationId xmlns:a16="http://schemas.microsoft.com/office/drawing/2014/main" id="{BADB142A-E16E-4832-9C56-3E3CF828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47" name="Picture 20">
          <a:extLst>
            <a:ext uri="{FF2B5EF4-FFF2-40B4-BE49-F238E27FC236}">
              <a16:creationId xmlns:a16="http://schemas.microsoft.com/office/drawing/2014/main" id="{296094B3-5CA2-407B-8CC7-2F3BB644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48" name="Picture 20">
          <a:extLst>
            <a:ext uri="{FF2B5EF4-FFF2-40B4-BE49-F238E27FC236}">
              <a16:creationId xmlns:a16="http://schemas.microsoft.com/office/drawing/2014/main" id="{91DAA526-03FA-4B66-B465-4D313A10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49" name="Picture 20">
          <a:extLst>
            <a:ext uri="{FF2B5EF4-FFF2-40B4-BE49-F238E27FC236}">
              <a16:creationId xmlns:a16="http://schemas.microsoft.com/office/drawing/2014/main" id="{8D8B4DB3-0E83-4B4F-AEAD-F3F2355C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0" name="Picture 20">
          <a:extLst>
            <a:ext uri="{FF2B5EF4-FFF2-40B4-BE49-F238E27FC236}">
              <a16:creationId xmlns:a16="http://schemas.microsoft.com/office/drawing/2014/main" id="{D2CFB5FD-4727-454E-B87B-E24AE5E6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1" name="Picture 20">
          <a:extLst>
            <a:ext uri="{FF2B5EF4-FFF2-40B4-BE49-F238E27FC236}">
              <a16:creationId xmlns:a16="http://schemas.microsoft.com/office/drawing/2014/main" id="{4ADC9264-8D80-4E80-9EA5-0EB4A5AA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2" name="Picture 20">
          <a:extLst>
            <a:ext uri="{FF2B5EF4-FFF2-40B4-BE49-F238E27FC236}">
              <a16:creationId xmlns:a16="http://schemas.microsoft.com/office/drawing/2014/main" id="{DBAC00C8-7ED2-4FF3-B060-20566FC82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3" name="Picture 20">
          <a:extLst>
            <a:ext uri="{FF2B5EF4-FFF2-40B4-BE49-F238E27FC236}">
              <a16:creationId xmlns:a16="http://schemas.microsoft.com/office/drawing/2014/main" id="{153B8499-AB7E-47E9-8047-C08D871D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4" name="Picture 20">
          <a:extLst>
            <a:ext uri="{FF2B5EF4-FFF2-40B4-BE49-F238E27FC236}">
              <a16:creationId xmlns:a16="http://schemas.microsoft.com/office/drawing/2014/main" id="{DEEA642B-4CF4-448E-948D-D6FBC160A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5" name="Picture 20">
          <a:extLst>
            <a:ext uri="{FF2B5EF4-FFF2-40B4-BE49-F238E27FC236}">
              <a16:creationId xmlns:a16="http://schemas.microsoft.com/office/drawing/2014/main" id="{0B444919-9823-4433-B67B-31027387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6" name="Picture 20">
          <a:extLst>
            <a:ext uri="{FF2B5EF4-FFF2-40B4-BE49-F238E27FC236}">
              <a16:creationId xmlns:a16="http://schemas.microsoft.com/office/drawing/2014/main" id="{53DD0AB0-47E9-42FB-8F76-796CA6E3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7" name="Picture 20">
          <a:extLst>
            <a:ext uri="{FF2B5EF4-FFF2-40B4-BE49-F238E27FC236}">
              <a16:creationId xmlns:a16="http://schemas.microsoft.com/office/drawing/2014/main" id="{1F6B73BB-5839-4EFB-971C-A1B637D1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8" name="Picture 20">
          <a:extLst>
            <a:ext uri="{FF2B5EF4-FFF2-40B4-BE49-F238E27FC236}">
              <a16:creationId xmlns:a16="http://schemas.microsoft.com/office/drawing/2014/main" id="{98E2A73A-6AB8-4C47-99DE-064558585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59" name="Picture 20">
          <a:extLst>
            <a:ext uri="{FF2B5EF4-FFF2-40B4-BE49-F238E27FC236}">
              <a16:creationId xmlns:a16="http://schemas.microsoft.com/office/drawing/2014/main" id="{8CC98E47-75C9-424F-BBE9-4EEB81C6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0" name="Picture 20">
          <a:extLst>
            <a:ext uri="{FF2B5EF4-FFF2-40B4-BE49-F238E27FC236}">
              <a16:creationId xmlns:a16="http://schemas.microsoft.com/office/drawing/2014/main" id="{30D66BB7-A952-4B6D-A313-6A1DC4C1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1" name="Picture 20">
          <a:extLst>
            <a:ext uri="{FF2B5EF4-FFF2-40B4-BE49-F238E27FC236}">
              <a16:creationId xmlns:a16="http://schemas.microsoft.com/office/drawing/2014/main" id="{7D90EA14-5796-42AD-A2CE-04E182BD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2" name="Picture 20">
          <a:extLst>
            <a:ext uri="{FF2B5EF4-FFF2-40B4-BE49-F238E27FC236}">
              <a16:creationId xmlns:a16="http://schemas.microsoft.com/office/drawing/2014/main" id="{854A8526-F582-4560-A131-C56291E4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3" name="Picture 20">
          <a:extLst>
            <a:ext uri="{FF2B5EF4-FFF2-40B4-BE49-F238E27FC236}">
              <a16:creationId xmlns:a16="http://schemas.microsoft.com/office/drawing/2014/main" id="{F555CF8A-037D-4CD7-AA13-8AD5C5DF7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64" name="Picture 20">
          <a:extLst>
            <a:ext uri="{FF2B5EF4-FFF2-40B4-BE49-F238E27FC236}">
              <a16:creationId xmlns:a16="http://schemas.microsoft.com/office/drawing/2014/main" id="{6D226A7C-E914-4A72-ABB7-DE205CC3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5" name="Picture 20">
          <a:extLst>
            <a:ext uri="{FF2B5EF4-FFF2-40B4-BE49-F238E27FC236}">
              <a16:creationId xmlns:a16="http://schemas.microsoft.com/office/drawing/2014/main" id="{958DF7FF-1339-4A78-A8B5-124B9161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6" name="Picture 20">
          <a:extLst>
            <a:ext uri="{FF2B5EF4-FFF2-40B4-BE49-F238E27FC236}">
              <a16:creationId xmlns:a16="http://schemas.microsoft.com/office/drawing/2014/main" id="{4A881029-2397-4C7D-8403-9F01CB661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7" name="Picture 20">
          <a:extLst>
            <a:ext uri="{FF2B5EF4-FFF2-40B4-BE49-F238E27FC236}">
              <a16:creationId xmlns:a16="http://schemas.microsoft.com/office/drawing/2014/main" id="{3C37A7EC-76A7-41B2-A9C6-7F5847CB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8" name="Picture 20">
          <a:extLst>
            <a:ext uri="{FF2B5EF4-FFF2-40B4-BE49-F238E27FC236}">
              <a16:creationId xmlns:a16="http://schemas.microsoft.com/office/drawing/2014/main" id="{AA5143B9-8397-481C-81EE-40CB0C651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69" name="Picture 20">
          <a:extLst>
            <a:ext uri="{FF2B5EF4-FFF2-40B4-BE49-F238E27FC236}">
              <a16:creationId xmlns:a16="http://schemas.microsoft.com/office/drawing/2014/main" id="{5AE2BA4D-3295-4336-B1D9-4E7A488A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0" name="Picture 20">
          <a:extLst>
            <a:ext uri="{FF2B5EF4-FFF2-40B4-BE49-F238E27FC236}">
              <a16:creationId xmlns:a16="http://schemas.microsoft.com/office/drawing/2014/main" id="{76E9B644-B0E5-4140-84C0-E4095FA4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1" name="Picture 20">
          <a:extLst>
            <a:ext uri="{FF2B5EF4-FFF2-40B4-BE49-F238E27FC236}">
              <a16:creationId xmlns:a16="http://schemas.microsoft.com/office/drawing/2014/main" id="{0AE43CE0-77F1-460D-BA14-99F9D4DAF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2" name="Picture 20">
          <a:extLst>
            <a:ext uri="{FF2B5EF4-FFF2-40B4-BE49-F238E27FC236}">
              <a16:creationId xmlns:a16="http://schemas.microsoft.com/office/drawing/2014/main" id="{BE09E0F4-16C6-4540-815A-1F1D68FA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3" name="Picture 20">
          <a:extLst>
            <a:ext uri="{FF2B5EF4-FFF2-40B4-BE49-F238E27FC236}">
              <a16:creationId xmlns:a16="http://schemas.microsoft.com/office/drawing/2014/main" id="{6ADBE810-AF92-4E3D-A31F-5ADF50C0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4" name="Picture 20">
          <a:extLst>
            <a:ext uri="{FF2B5EF4-FFF2-40B4-BE49-F238E27FC236}">
              <a16:creationId xmlns:a16="http://schemas.microsoft.com/office/drawing/2014/main" id="{6B11B9DD-838D-49AE-A45E-A0193704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5" name="Picture 20">
          <a:extLst>
            <a:ext uri="{FF2B5EF4-FFF2-40B4-BE49-F238E27FC236}">
              <a16:creationId xmlns:a16="http://schemas.microsoft.com/office/drawing/2014/main" id="{7D17A2DB-0C36-4603-8373-1A164016C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6" name="Picture 20">
          <a:extLst>
            <a:ext uri="{FF2B5EF4-FFF2-40B4-BE49-F238E27FC236}">
              <a16:creationId xmlns:a16="http://schemas.microsoft.com/office/drawing/2014/main" id="{1B2409B2-E410-40CF-BC96-EFE62B81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7" name="Picture 20">
          <a:extLst>
            <a:ext uri="{FF2B5EF4-FFF2-40B4-BE49-F238E27FC236}">
              <a16:creationId xmlns:a16="http://schemas.microsoft.com/office/drawing/2014/main" id="{6330F3EA-FFED-449D-BA47-E8DEB1CA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8" name="Picture 20">
          <a:extLst>
            <a:ext uri="{FF2B5EF4-FFF2-40B4-BE49-F238E27FC236}">
              <a16:creationId xmlns:a16="http://schemas.microsoft.com/office/drawing/2014/main" id="{39C2926E-A818-4BBB-9CDC-CA38E6A7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79" name="Picture 20">
          <a:extLst>
            <a:ext uri="{FF2B5EF4-FFF2-40B4-BE49-F238E27FC236}">
              <a16:creationId xmlns:a16="http://schemas.microsoft.com/office/drawing/2014/main" id="{7FEB03D7-157E-4550-9444-58FBCD2A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0" name="Picture 20">
          <a:extLst>
            <a:ext uri="{FF2B5EF4-FFF2-40B4-BE49-F238E27FC236}">
              <a16:creationId xmlns:a16="http://schemas.microsoft.com/office/drawing/2014/main" id="{AEEDD53A-E1F4-4B5F-96E3-1CF3524CB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1" name="Picture 20">
          <a:extLst>
            <a:ext uri="{FF2B5EF4-FFF2-40B4-BE49-F238E27FC236}">
              <a16:creationId xmlns:a16="http://schemas.microsoft.com/office/drawing/2014/main" id="{AAD790AC-CD38-46BD-B483-DE3D2B5E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2" name="Picture 20">
          <a:extLst>
            <a:ext uri="{FF2B5EF4-FFF2-40B4-BE49-F238E27FC236}">
              <a16:creationId xmlns:a16="http://schemas.microsoft.com/office/drawing/2014/main" id="{BF5F0EF2-C521-4FC8-9FF7-F9657C2C8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3" name="Picture 20">
          <a:extLst>
            <a:ext uri="{FF2B5EF4-FFF2-40B4-BE49-F238E27FC236}">
              <a16:creationId xmlns:a16="http://schemas.microsoft.com/office/drawing/2014/main" id="{27511927-05B2-431A-9F29-8D3FC5423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4" name="Picture 20">
          <a:extLst>
            <a:ext uri="{FF2B5EF4-FFF2-40B4-BE49-F238E27FC236}">
              <a16:creationId xmlns:a16="http://schemas.microsoft.com/office/drawing/2014/main" id="{5FCFB3A6-9A76-4DD8-BA83-0470B8AED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5" name="Picture 20">
          <a:extLst>
            <a:ext uri="{FF2B5EF4-FFF2-40B4-BE49-F238E27FC236}">
              <a16:creationId xmlns:a16="http://schemas.microsoft.com/office/drawing/2014/main" id="{295D338E-FC18-46A6-84E5-DF5D50AEB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6" name="Picture 20">
          <a:extLst>
            <a:ext uri="{FF2B5EF4-FFF2-40B4-BE49-F238E27FC236}">
              <a16:creationId xmlns:a16="http://schemas.microsoft.com/office/drawing/2014/main" id="{F7B001F6-8B60-4E4A-A316-739E7766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7" name="Picture 20">
          <a:extLst>
            <a:ext uri="{FF2B5EF4-FFF2-40B4-BE49-F238E27FC236}">
              <a16:creationId xmlns:a16="http://schemas.microsoft.com/office/drawing/2014/main" id="{1340B9D5-A53A-48A1-B809-C7306A1D6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488" name="Picture 20">
          <a:extLst>
            <a:ext uri="{FF2B5EF4-FFF2-40B4-BE49-F238E27FC236}">
              <a16:creationId xmlns:a16="http://schemas.microsoft.com/office/drawing/2014/main" id="{A213A807-7DB0-45D2-9655-51E377D8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89" name="Picture 20">
          <a:extLst>
            <a:ext uri="{FF2B5EF4-FFF2-40B4-BE49-F238E27FC236}">
              <a16:creationId xmlns:a16="http://schemas.microsoft.com/office/drawing/2014/main" id="{F52EE23E-092C-45B7-B116-146DEBC08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0" name="Picture 20">
          <a:extLst>
            <a:ext uri="{FF2B5EF4-FFF2-40B4-BE49-F238E27FC236}">
              <a16:creationId xmlns:a16="http://schemas.microsoft.com/office/drawing/2014/main" id="{35705E33-B107-43D3-9C25-6AF73869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1" name="Picture 20">
          <a:extLst>
            <a:ext uri="{FF2B5EF4-FFF2-40B4-BE49-F238E27FC236}">
              <a16:creationId xmlns:a16="http://schemas.microsoft.com/office/drawing/2014/main" id="{C5539E66-3A45-4A16-B499-973CDA71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2" name="Picture 20">
          <a:extLst>
            <a:ext uri="{FF2B5EF4-FFF2-40B4-BE49-F238E27FC236}">
              <a16:creationId xmlns:a16="http://schemas.microsoft.com/office/drawing/2014/main" id="{1B89FB12-5E76-48E9-A274-0EC2C4083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3" name="Picture 20">
          <a:extLst>
            <a:ext uri="{FF2B5EF4-FFF2-40B4-BE49-F238E27FC236}">
              <a16:creationId xmlns:a16="http://schemas.microsoft.com/office/drawing/2014/main" id="{63ADF952-72EF-4C48-872B-CBEAAEE6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4" name="Picture 20">
          <a:extLst>
            <a:ext uri="{FF2B5EF4-FFF2-40B4-BE49-F238E27FC236}">
              <a16:creationId xmlns:a16="http://schemas.microsoft.com/office/drawing/2014/main" id="{35F9E13F-188A-482E-ADAA-63A8365D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5" name="Picture 20">
          <a:extLst>
            <a:ext uri="{FF2B5EF4-FFF2-40B4-BE49-F238E27FC236}">
              <a16:creationId xmlns:a16="http://schemas.microsoft.com/office/drawing/2014/main" id="{5376A426-BB22-4283-BD25-646DE514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6" name="Picture 20">
          <a:extLst>
            <a:ext uri="{FF2B5EF4-FFF2-40B4-BE49-F238E27FC236}">
              <a16:creationId xmlns:a16="http://schemas.microsoft.com/office/drawing/2014/main" id="{40541CE6-7AB0-404C-B903-2E8497FE2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7" name="Picture 20">
          <a:extLst>
            <a:ext uri="{FF2B5EF4-FFF2-40B4-BE49-F238E27FC236}">
              <a16:creationId xmlns:a16="http://schemas.microsoft.com/office/drawing/2014/main" id="{47910610-171A-4B8F-98EE-488F86A0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8" name="Picture 20">
          <a:extLst>
            <a:ext uri="{FF2B5EF4-FFF2-40B4-BE49-F238E27FC236}">
              <a16:creationId xmlns:a16="http://schemas.microsoft.com/office/drawing/2014/main" id="{95BC0AE3-E0B8-4A70-9F91-A6BDD2F4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499" name="Picture 20">
          <a:extLst>
            <a:ext uri="{FF2B5EF4-FFF2-40B4-BE49-F238E27FC236}">
              <a16:creationId xmlns:a16="http://schemas.microsoft.com/office/drawing/2014/main" id="{DB39CFB7-1579-4D62-A47B-74B7F3004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0" name="Picture 20">
          <a:extLst>
            <a:ext uri="{FF2B5EF4-FFF2-40B4-BE49-F238E27FC236}">
              <a16:creationId xmlns:a16="http://schemas.microsoft.com/office/drawing/2014/main" id="{3934CFCB-FEFC-448A-AC6A-C25EED5F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1" name="Picture 20">
          <a:extLst>
            <a:ext uri="{FF2B5EF4-FFF2-40B4-BE49-F238E27FC236}">
              <a16:creationId xmlns:a16="http://schemas.microsoft.com/office/drawing/2014/main" id="{E99D7124-DF30-4F2B-A626-3B685CC9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2" name="Picture 20">
          <a:extLst>
            <a:ext uri="{FF2B5EF4-FFF2-40B4-BE49-F238E27FC236}">
              <a16:creationId xmlns:a16="http://schemas.microsoft.com/office/drawing/2014/main" id="{D405D577-03A4-4C9D-A088-4A547D6D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3" name="Picture 20">
          <a:extLst>
            <a:ext uri="{FF2B5EF4-FFF2-40B4-BE49-F238E27FC236}">
              <a16:creationId xmlns:a16="http://schemas.microsoft.com/office/drawing/2014/main" id="{DD0847E6-81C6-48DB-BA2B-695017BA9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4" name="Picture 20">
          <a:extLst>
            <a:ext uri="{FF2B5EF4-FFF2-40B4-BE49-F238E27FC236}">
              <a16:creationId xmlns:a16="http://schemas.microsoft.com/office/drawing/2014/main" id="{DE32468F-6D7C-4892-B0C3-6FEC11AD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5" name="Picture 20">
          <a:extLst>
            <a:ext uri="{FF2B5EF4-FFF2-40B4-BE49-F238E27FC236}">
              <a16:creationId xmlns:a16="http://schemas.microsoft.com/office/drawing/2014/main" id="{29E1148E-31B9-47B8-B4B4-A3359DB9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6" name="Picture 20">
          <a:extLst>
            <a:ext uri="{FF2B5EF4-FFF2-40B4-BE49-F238E27FC236}">
              <a16:creationId xmlns:a16="http://schemas.microsoft.com/office/drawing/2014/main" id="{78B92FF6-CA61-4C00-AAAA-7D9AA321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7" name="Picture 20">
          <a:extLst>
            <a:ext uri="{FF2B5EF4-FFF2-40B4-BE49-F238E27FC236}">
              <a16:creationId xmlns:a16="http://schemas.microsoft.com/office/drawing/2014/main" id="{2FD0CE26-7045-481A-9CEB-EF26D89FC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8" name="Picture 20">
          <a:extLst>
            <a:ext uri="{FF2B5EF4-FFF2-40B4-BE49-F238E27FC236}">
              <a16:creationId xmlns:a16="http://schemas.microsoft.com/office/drawing/2014/main" id="{DCE66E68-2EBF-498B-A19D-923E4265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09" name="Picture 20">
          <a:extLst>
            <a:ext uri="{FF2B5EF4-FFF2-40B4-BE49-F238E27FC236}">
              <a16:creationId xmlns:a16="http://schemas.microsoft.com/office/drawing/2014/main" id="{ECEAF68B-9F7A-4A15-9E72-0C051FF32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10" name="Picture 20">
          <a:extLst>
            <a:ext uri="{FF2B5EF4-FFF2-40B4-BE49-F238E27FC236}">
              <a16:creationId xmlns:a16="http://schemas.microsoft.com/office/drawing/2014/main" id="{FAB1062A-55C2-4F91-9FB2-8CCFF42E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1" name="Picture 20">
          <a:extLst>
            <a:ext uri="{FF2B5EF4-FFF2-40B4-BE49-F238E27FC236}">
              <a16:creationId xmlns:a16="http://schemas.microsoft.com/office/drawing/2014/main" id="{8761A3A1-F2F3-4296-B49C-7A6C88987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2" name="Picture 20">
          <a:extLst>
            <a:ext uri="{FF2B5EF4-FFF2-40B4-BE49-F238E27FC236}">
              <a16:creationId xmlns:a16="http://schemas.microsoft.com/office/drawing/2014/main" id="{1CAFA580-90F6-47B6-979B-74E01720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3" name="Picture 20">
          <a:extLst>
            <a:ext uri="{FF2B5EF4-FFF2-40B4-BE49-F238E27FC236}">
              <a16:creationId xmlns:a16="http://schemas.microsoft.com/office/drawing/2014/main" id="{D3F99334-3C53-4775-BFEC-9A96E2B8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4" name="Picture 20">
          <a:extLst>
            <a:ext uri="{FF2B5EF4-FFF2-40B4-BE49-F238E27FC236}">
              <a16:creationId xmlns:a16="http://schemas.microsoft.com/office/drawing/2014/main" id="{C4C0B9FE-9B34-479F-900E-00CF4C43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5" name="Picture 20">
          <a:extLst>
            <a:ext uri="{FF2B5EF4-FFF2-40B4-BE49-F238E27FC236}">
              <a16:creationId xmlns:a16="http://schemas.microsoft.com/office/drawing/2014/main" id="{4B38607A-A53D-43CD-9981-33303D7A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6" name="Picture 20">
          <a:extLst>
            <a:ext uri="{FF2B5EF4-FFF2-40B4-BE49-F238E27FC236}">
              <a16:creationId xmlns:a16="http://schemas.microsoft.com/office/drawing/2014/main" id="{455E48EE-387D-49C1-ADCB-00ACCC52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7" name="Picture 20">
          <a:extLst>
            <a:ext uri="{FF2B5EF4-FFF2-40B4-BE49-F238E27FC236}">
              <a16:creationId xmlns:a16="http://schemas.microsoft.com/office/drawing/2014/main" id="{ACF5106F-F7DB-4946-9689-9AF3F9E5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8" name="Picture 20">
          <a:extLst>
            <a:ext uri="{FF2B5EF4-FFF2-40B4-BE49-F238E27FC236}">
              <a16:creationId xmlns:a16="http://schemas.microsoft.com/office/drawing/2014/main" id="{454B201C-4B63-468A-82CC-0DFB1ACE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19" name="Picture 20">
          <a:extLst>
            <a:ext uri="{FF2B5EF4-FFF2-40B4-BE49-F238E27FC236}">
              <a16:creationId xmlns:a16="http://schemas.microsoft.com/office/drawing/2014/main" id="{C42FF191-09B3-469D-9EF3-BD9CCF3AF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0" name="Picture 20">
          <a:extLst>
            <a:ext uri="{FF2B5EF4-FFF2-40B4-BE49-F238E27FC236}">
              <a16:creationId xmlns:a16="http://schemas.microsoft.com/office/drawing/2014/main" id="{D8D36573-07B7-47C9-959A-951C9CDA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1" name="Picture 20">
          <a:extLst>
            <a:ext uri="{FF2B5EF4-FFF2-40B4-BE49-F238E27FC236}">
              <a16:creationId xmlns:a16="http://schemas.microsoft.com/office/drawing/2014/main" id="{93CA8257-B671-4E97-A4F9-83705E44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2" name="Picture 20">
          <a:extLst>
            <a:ext uri="{FF2B5EF4-FFF2-40B4-BE49-F238E27FC236}">
              <a16:creationId xmlns:a16="http://schemas.microsoft.com/office/drawing/2014/main" id="{AE7391B2-2179-486A-814B-0B696AD31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3" name="Picture 20">
          <a:extLst>
            <a:ext uri="{FF2B5EF4-FFF2-40B4-BE49-F238E27FC236}">
              <a16:creationId xmlns:a16="http://schemas.microsoft.com/office/drawing/2014/main" id="{44D70449-49A7-4AAB-926B-ADE03710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4" name="Picture 20">
          <a:extLst>
            <a:ext uri="{FF2B5EF4-FFF2-40B4-BE49-F238E27FC236}">
              <a16:creationId xmlns:a16="http://schemas.microsoft.com/office/drawing/2014/main" id="{39D8D516-5C69-4422-A74F-21BD251E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5" name="Picture 20">
          <a:extLst>
            <a:ext uri="{FF2B5EF4-FFF2-40B4-BE49-F238E27FC236}">
              <a16:creationId xmlns:a16="http://schemas.microsoft.com/office/drawing/2014/main" id="{A61B7779-81C1-41ED-BB04-EACB21362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6" name="Picture 20">
          <a:extLst>
            <a:ext uri="{FF2B5EF4-FFF2-40B4-BE49-F238E27FC236}">
              <a16:creationId xmlns:a16="http://schemas.microsoft.com/office/drawing/2014/main" id="{DC3CD53B-019A-46FF-8B08-FC0E684D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7" name="Picture 20">
          <a:extLst>
            <a:ext uri="{FF2B5EF4-FFF2-40B4-BE49-F238E27FC236}">
              <a16:creationId xmlns:a16="http://schemas.microsoft.com/office/drawing/2014/main" id="{11F38973-8459-4D03-BD65-7CE1CDA2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8" name="Picture 20">
          <a:extLst>
            <a:ext uri="{FF2B5EF4-FFF2-40B4-BE49-F238E27FC236}">
              <a16:creationId xmlns:a16="http://schemas.microsoft.com/office/drawing/2014/main" id="{1E3FF0EB-EB42-4F42-941A-CBDFBC806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29" name="Picture 20">
          <a:extLst>
            <a:ext uri="{FF2B5EF4-FFF2-40B4-BE49-F238E27FC236}">
              <a16:creationId xmlns:a16="http://schemas.microsoft.com/office/drawing/2014/main" id="{2F57B543-84D7-43E0-BE0F-1E7992E7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0" name="Picture 20">
          <a:extLst>
            <a:ext uri="{FF2B5EF4-FFF2-40B4-BE49-F238E27FC236}">
              <a16:creationId xmlns:a16="http://schemas.microsoft.com/office/drawing/2014/main" id="{A2865809-573C-4063-8EFD-27DE0DA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1" name="Picture 20">
          <a:extLst>
            <a:ext uri="{FF2B5EF4-FFF2-40B4-BE49-F238E27FC236}">
              <a16:creationId xmlns:a16="http://schemas.microsoft.com/office/drawing/2014/main" id="{9642E45E-3605-4520-8131-D60304A4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2" name="Picture 20">
          <a:extLst>
            <a:ext uri="{FF2B5EF4-FFF2-40B4-BE49-F238E27FC236}">
              <a16:creationId xmlns:a16="http://schemas.microsoft.com/office/drawing/2014/main" id="{175D7468-546F-44F1-95CD-A1F61C7E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3" name="Picture 20">
          <a:extLst>
            <a:ext uri="{FF2B5EF4-FFF2-40B4-BE49-F238E27FC236}">
              <a16:creationId xmlns:a16="http://schemas.microsoft.com/office/drawing/2014/main" id="{4B6A5372-C273-4550-98D9-B99D2901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34" name="Picture 20">
          <a:extLst>
            <a:ext uri="{FF2B5EF4-FFF2-40B4-BE49-F238E27FC236}">
              <a16:creationId xmlns:a16="http://schemas.microsoft.com/office/drawing/2014/main" id="{6D1B296F-B35F-4E61-9270-F0DFAB89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5" name="Picture 20">
          <a:extLst>
            <a:ext uri="{FF2B5EF4-FFF2-40B4-BE49-F238E27FC236}">
              <a16:creationId xmlns:a16="http://schemas.microsoft.com/office/drawing/2014/main" id="{0E2EC3B1-1143-4C49-9575-E1030486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6" name="Picture 20">
          <a:extLst>
            <a:ext uri="{FF2B5EF4-FFF2-40B4-BE49-F238E27FC236}">
              <a16:creationId xmlns:a16="http://schemas.microsoft.com/office/drawing/2014/main" id="{7D7BD1E8-51B2-413F-900D-B8551DEB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7" name="Picture 20">
          <a:extLst>
            <a:ext uri="{FF2B5EF4-FFF2-40B4-BE49-F238E27FC236}">
              <a16:creationId xmlns:a16="http://schemas.microsoft.com/office/drawing/2014/main" id="{BE5F54EE-B954-48D9-9116-687C9AE8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8" name="Picture 20">
          <a:extLst>
            <a:ext uri="{FF2B5EF4-FFF2-40B4-BE49-F238E27FC236}">
              <a16:creationId xmlns:a16="http://schemas.microsoft.com/office/drawing/2014/main" id="{D7C0ECC1-745A-46C2-9C64-B044D07C8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39" name="Picture 20">
          <a:extLst>
            <a:ext uri="{FF2B5EF4-FFF2-40B4-BE49-F238E27FC236}">
              <a16:creationId xmlns:a16="http://schemas.microsoft.com/office/drawing/2014/main" id="{57029C64-6B34-494E-AFA7-EBF9CF73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0" name="Picture 20">
          <a:extLst>
            <a:ext uri="{FF2B5EF4-FFF2-40B4-BE49-F238E27FC236}">
              <a16:creationId xmlns:a16="http://schemas.microsoft.com/office/drawing/2014/main" id="{2D516DB4-0ABA-496C-BAC3-86675FDBA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1" name="Picture 20">
          <a:extLst>
            <a:ext uri="{FF2B5EF4-FFF2-40B4-BE49-F238E27FC236}">
              <a16:creationId xmlns:a16="http://schemas.microsoft.com/office/drawing/2014/main" id="{D5492C2B-65C0-482E-8B65-DF32B73D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2" name="Picture 20">
          <a:extLst>
            <a:ext uri="{FF2B5EF4-FFF2-40B4-BE49-F238E27FC236}">
              <a16:creationId xmlns:a16="http://schemas.microsoft.com/office/drawing/2014/main" id="{C7A25540-503C-47AB-80E2-8581C421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3" name="Picture 20">
          <a:extLst>
            <a:ext uri="{FF2B5EF4-FFF2-40B4-BE49-F238E27FC236}">
              <a16:creationId xmlns:a16="http://schemas.microsoft.com/office/drawing/2014/main" id="{0FCA66EE-9675-4419-9421-AC0E401D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4" name="Picture 20">
          <a:extLst>
            <a:ext uri="{FF2B5EF4-FFF2-40B4-BE49-F238E27FC236}">
              <a16:creationId xmlns:a16="http://schemas.microsoft.com/office/drawing/2014/main" id="{F18BCD69-1E55-4B6F-B539-417E825A0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5" name="Picture 20">
          <a:extLst>
            <a:ext uri="{FF2B5EF4-FFF2-40B4-BE49-F238E27FC236}">
              <a16:creationId xmlns:a16="http://schemas.microsoft.com/office/drawing/2014/main" id="{777C888F-E7A4-48B8-AE8F-75E0694C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6" name="Picture 20">
          <a:extLst>
            <a:ext uri="{FF2B5EF4-FFF2-40B4-BE49-F238E27FC236}">
              <a16:creationId xmlns:a16="http://schemas.microsoft.com/office/drawing/2014/main" id="{46AB7675-89B2-406D-8048-FD1CE6B01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7" name="Picture 20">
          <a:extLst>
            <a:ext uri="{FF2B5EF4-FFF2-40B4-BE49-F238E27FC236}">
              <a16:creationId xmlns:a16="http://schemas.microsoft.com/office/drawing/2014/main" id="{AE30DBB4-039F-4A83-8E03-A638FE1B5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8" name="Picture 20">
          <a:extLst>
            <a:ext uri="{FF2B5EF4-FFF2-40B4-BE49-F238E27FC236}">
              <a16:creationId xmlns:a16="http://schemas.microsoft.com/office/drawing/2014/main" id="{0CA32DC0-D572-4D07-8E92-76C012A8F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49" name="Picture 20">
          <a:extLst>
            <a:ext uri="{FF2B5EF4-FFF2-40B4-BE49-F238E27FC236}">
              <a16:creationId xmlns:a16="http://schemas.microsoft.com/office/drawing/2014/main" id="{D8E70245-94B2-4F8C-9D62-9AF205EA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0" name="Picture 20">
          <a:extLst>
            <a:ext uri="{FF2B5EF4-FFF2-40B4-BE49-F238E27FC236}">
              <a16:creationId xmlns:a16="http://schemas.microsoft.com/office/drawing/2014/main" id="{A02FECDC-4740-4BE7-B43C-EBA5A409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1" name="Picture 20">
          <a:extLst>
            <a:ext uri="{FF2B5EF4-FFF2-40B4-BE49-F238E27FC236}">
              <a16:creationId xmlns:a16="http://schemas.microsoft.com/office/drawing/2014/main" id="{AAC7A194-F9D6-4866-99DE-70D31A9F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2" name="Picture 20">
          <a:extLst>
            <a:ext uri="{FF2B5EF4-FFF2-40B4-BE49-F238E27FC236}">
              <a16:creationId xmlns:a16="http://schemas.microsoft.com/office/drawing/2014/main" id="{F2C665A3-D7CC-42AA-8A3E-689B9AF9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3" name="Picture 20">
          <a:extLst>
            <a:ext uri="{FF2B5EF4-FFF2-40B4-BE49-F238E27FC236}">
              <a16:creationId xmlns:a16="http://schemas.microsoft.com/office/drawing/2014/main" id="{22709E79-D2D4-46C2-AEDA-93540F63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4" name="Picture 20">
          <a:extLst>
            <a:ext uri="{FF2B5EF4-FFF2-40B4-BE49-F238E27FC236}">
              <a16:creationId xmlns:a16="http://schemas.microsoft.com/office/drawing/2014/main" id="{BF4FD209-D9DF-4623-AFE0-37C3AEB7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5" name="Picture 20">
          <a:extLst>
            <a:ext uri="{FF2B5EF4-FFF2-40B4-BE49-F238E27FC236}">
              <a16:creationId xmlns:a16="http://schemas.microsoft.com/office/drawing/2014/main" id="{0AA26109-4EE8-4B8B-9AA2-52793ADD6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56" name="Picture 20">
          <a:extLst>
            <a:ext uri="{FF2B5EF4-FFF2-40B4-BE49-F238E27FC236}">
              <a16:creationId xmlns:a16="http://schemas.microsoft.com/office/drawing/2014/main" id="{2F738B7E-2479-485C-94DE-D3D613C7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57" name="Picture 20">
          <a:extLst>
            <a:ext uri="{FF2B5EF4-FFF2-40B4-BE49-F238E27FC236}">
              <a16:creationId xmlns:a16="http://schemas.microsoft.com/office/drawing/2014/main" id="{AB978044-51AA-41C4-943E-C1E4C035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58" name="Picture 20">
          <a:extLst>
            <a:ext uri="{FF2B5EF4-FFF2-40B4-BE49-F238E27FC236}">
              <a16:creationId xmlns:a16="http://schemas.microsoft.com/office/drawing/2014/main" id="{6FB1E1BC-C15A-4530-AE64-F4EE3AF5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59" name="Picture 20">
          <a:extLst>
            <a:ext uri="{FF2B5EF4-FFF2-40B4-BE49-F238E27FC236}">
              <a16:creationId xmlns:a16="http://schemas.microsoft.com/office/drawing/2014/main" id="{96EC3B30-D827-416F-9A93-FC80715A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0" name="Picture 20">
          <a:extLst>
            <a:ext uri="{FF2B5EF4-FFF2-40B4-BE49-F238E27FC236}">
              <a16:creationId xmlns:a16="http://schemas.microsoft.com/office/drawing/2014/main" id="{CCB87CC7-6E39-4589-9C40-B6EDF8E0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1" name="Picture 20">
          <a:extLst>
            <a:ext uri="{FF2B5EF4-FFF2-40B4-BE49-F238E27FC236}">
              <a16:creationId xmlns:a16="http://schemas.microsoft.com/office/drawing/2014/main" id="{EB61DE3F-78AB-4BCF-8BAF-72AC71EA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2" name="Picture 20">
          <a:extLst>
            <a:ext uri="{FF2B5EF4-FFF2-40B4-BE49-F238E27FC236}">
              <a16:creationId xmlns:a16="http://schemas.microsoft.com/office/drawing/2014/main" id="{3238E0B2-F795-443D-BBCB-9C6BE8C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3" name="Picture 20">
          <a:extLst>
            <a:ext uri="{FF2B5EF4-FFF2-40B4-BE49-F238E27FC236}">
              <a16:creationId xmlns:a16="http://schemas.microsoft.com/office/drawing/2014/main" id="{4DA731D6-B936-4154-BE7C-FA22C3BF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4" name="Picture 20">
          <a:extLst>
            <a:ext uri="{FF2B5EF4-FFF2-40B4-BE49-F238E27FC236}">
              <a16:creationId xmlns:a16="http://schemas.microsoft.com/office/drawing/2014/main" id="{B7B29E2A-CF78-4C0A-82AD-06E8BF76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5" name="Picture 20">
          <a:extLst>
            <a:ext uri="{FF2B5EF4-FFF2-40B4-BE49-F238E27FC236}">
              <a16:creationId xmlns:a16="http://schemas.microsoft.com/office/drawing/2014/main" id="{6E9F2277-8BF7-4D75-BDC6-17D43A61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6" name="Picture 20">
          <a:extLst>
            <a:ext uri="{FF2B5EF4-FFF2-40B4-BE49-F238E27FC236}">
              <a16:creationId xmlns:a16="http://schemas.microsoft.com/office/drawing/2014/main" id="{ECE0D965-A984-4D45-AF69-E367F111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7" name="Picture 20">
          <a:extLst>
            <a:ext uri="{FF2B5EF4-FFF2-40B4-BE49-F238E27FC236}">
              <a16:creationId xmlns:a16="http://schemas.microsoft.com/office/drawing/2014/main" id="{10F35F29-12BD-40A3-BF81-A2E8BC854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8" name="Picture 20">
          <a:extLst>
            <a:ext uri="{FF2B5EF4-FFF2-40B4-BE49-F238E27FC236}">
              <a16:creationId xmlns:a16="http://schemas.microsoft.com/office/drawing/2014/main" id="{77EF0EE7-8074-49D2-97D9-D0DB88E2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69" name="Picture 20">
          <a:extLst>
            <a:ext uri="{FF2B5EF4-FFF2-40B4-BE49-F238E27FC236}">
              <a16:creationId xmlns:a16="http://schemas.microsoft.com/office/drawing/2014/main" id="{402C51EF-2B2D-4E26-A8E0-2ACF830D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0" name="Picture 20">
          <a:extLst>
            <a:ext uri="{FF2B5EF4-FFF2-40B4-BE49-F238E27FC236}">
              <a16:creationId xmlns:a16="http://schemas.microsoft.com/office/drawing/2014/main" id="{62DB233A-280A-43F4-AF12-3433AB78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1" name="Picture 20">
          <a:extLst>
            <a:ext uri="{FF2B5EF4-FFF2-40B4-BE49-F238E27FC236}">
              <a16:creationId xmlns:a16="http://schemas.microsoft.com/office/drawing/2014/main" id="{8F2DAC7D-F7DD-48DA-B5F2-97541DA8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2" name="Picture 20">
          <a:extLst>
            <a:ext uri="{FF2B5EF4-FFF2-40B4-BE49-F238E27FC236}">
              <a16:creationId xmlns:a16="http://schemas.microsoft.com/office/drawing/2014/main" id="{E5A9311C-8D5A-4C55-81B4-CDDFC516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3" name="Picture 20">
          <a:extLst>
            <a:ext uri="{FF2B5EF4-FFF2-40B4-BE49-F238E27FC236}">
              <a16:creationId xmlns:a16="http://schemas.microsoft.com/office/drawing/2014/main" id="{F2C754DD-9EC5-4844-9F42-7ADB58C1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4" name="Picture 20">
          <a:extLst>
            <a:ext uri="{FF2B5EF4-FFF2-40B4-BE49-F238E27FC236}">
              <a16:creationId xmlns:a16="http://schemas.microsoft.com/office/drawing/2014/main" id="{20C67869-7966-4D7E-8D3D-726B11D6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5" name="Picture 20">
          <a:extLst>
            <a:ext uri="{FF2B5EF4-FFF2-40B4-BE49-F238E27FC236}">
              <a16:creationId xmlns:a16="http://schemas.microsoft.com/office/drawing/2014/main" id="{D29325A8-6D08-43B3-AA91-24229785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6" name="Picture 20">
          <a:extLst>
            <a:ext uri="{FF2B5EF4-FFF2-40B4-BE49-F238E27FC236}">
              <a16:creationId xmlns:a16="http://schemas.microsoft.com/office/drawing/2014/main" id="{9E953FAE-2CB6-414C-8276-130BEF3CA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7" name="Picture 20">
          <a:extLst>
            <a:ext uri="{FF2B5EF4-FFF2-40B4-BE49-F238E27FC236}">
              <a16:creationId xmlns:a16="http://schemas.microsoft.com/office/drawing/2014/main" id="{0712615E-0D4A-46DB-9A43-7FCCB54B0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8" name="Picture 20">
          <a:extLst>
            <a:ext uri="{FF2B5EF4-FFF2-40B4-BE49-F238E27FC236}">
              <a16:creationId xmlns:a16="http://schemas.microsoft.com/office/drawing/2014/main" id="{B7F1AFB5-4219-41D6-85F7-BC04698F8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79" name="Picture 20">
          <a:extLst>
            <a:ext uri="{FF2B5EF4-FFF2-40B4-BE49-F238E27FC236}">
              <a16:creationId xmlns:a16="http://schemas.microsoft.com/office/drawing/2014/main" id="{030080B6-501C-4A56-8DB8-9AEAD1942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580" name="Picture 20">
          <a:extLst>
            <a:ext uri="{FF2B5EF4-FFF2-40B4-BE49-F238E27FC236}">
              <a16:creationId xmlns:a16="http://schemas.microsoft.com/office/drawing/2014/main" id="{270F84C9-DEF2-4EBC-912A-F3035FD03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1" name="Picture 20">
          <a:extLst>
            <a:ext uri="{FF2B5EF4-FFF2-40B4-BE49-F238E27FC236}">
              <a16:creationId xmlns:a16="http://schemas.microsoft.com/office/drawing/2014/main" id="{44FD2A9B-212E-46A0-9342-145C40EC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2" name="Picture 20">
          <a:extLst>
            <a:ext uri="{FF2B5EF4-FFF2-40B4-BE49-F238E27FC236}">
              <a16:creationId xmlns:a16="http://schemas.microsoft.com/office/drawing/2014/main" id="{D71E8C6E-B545-4E69-905B-58D2A4B1A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3" name="Picture 20">
          <a:extLst>
            <a:ext uri="{FF2B5EF4-FFF2-40B4-BE49-F238E27FC236}">
              <a16:creationId xmlns:a16="http://schemas.microsoft.com/office/drawing/2014/main" id="{E69CEA57-6310-4FA4-AE3C-1D0BCBD6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4" name="Picture 20">
          <a:extLst>
            <a:ext uri="{FF2B5EF4-FFF2-40B4-BE49-F238E27FC236}">
              <a16:creationId xmlns:a16="http://schemas.microsoft.com/office/drawing/2014/main" id="{356FC52F-D3B0-448B-A982-FD72B7D7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5" name="Picture 20">
          <a:extLst>
            <a:ext uri="{FF2B5EF4-FFF2-40B4-BE49-F238E27FC236}">
              <a16:creationId xmlns:a16="http://schemas.microsoft.com/office/drawing/2014/main" id="{209078E2-5BDF-4F56-BF83-89FE273EC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6" name="Picture 20">
          <a:extLst>
            <a:ext uri="{FF2B5EF4-FFF2-40B4-BE49-F238E27FC236}">
              <a16:creationId xmlns:a16="http://schemas.microsoft.com/office/drawing/2014/main" id="{2741DAB9-FF37-4D06-B4DA-B2119F6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7" name="Picture 20">
          <a:extLst>
            <a:ext uri="{FF2B5EF4-FFF2-40B4-BE49-F238E27FC236}">
              <a16:creationId xmlns:a16="http://schemas.microsoft.com/office/drawing/2014/main" id="{2E3E544B-B418-4734-B280-6973A93D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8" name="Picture 20">
          <a:extLst>
            <a:ext uri="{FF2B5EF4-FFF2-40B4-BE49-F238E27FC236}">
              <a16:creationId xmlns:a16="http://schemas.microsoft.com/office/drawing/2014/main" id="{0DD3B77B-82E3-4533-8CCE-16B0AF132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89" name="Picture 20">
          <a:extLst>
            <a:ext uri="{FF2B5EF4-FFF2-40B4-BE49-F238E27FC236}">
              <a16:creationId xmlns:a16="http://schemas.microsoft.com/office/drawing/2014/main" id="{414DEE02-63D7-4FB8-8A4D-F52C2FD2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0" name="Picture 20">
          <a:extLst>
            <a:ext uri="{FF2B5EF4-FFF2-40B4-BE49-F238E27FC236}">
              <a16:creationId xmlns:a16="http://schemas.microsoft.com/office/drawing/2014/main" id="{F29A9E62-E75A-4C68-8447-44C9889F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1" name="Picture 20">
          <a:extLst>
            <a:ext uri="{FF2B5EF4-FFF2-40B4-BE49-F238E27FC236}">
              <a16:creationId xmlns:a16="http://schemas.microsoft.com/office/drawing/2014/main" id="{C24FDCEC-2516-4E9F-ADA9-F097CD55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2" name="Picture 20">
          <a:extLst>
            <a:ext uri="{FF2B5EF4-FFF2-40B4-BE49-F238E27FC236}">
              <a16:creationId xmlns:a16="http://schemas.microsoft.com/office/drawing/2014/main" id="{30EA5E28-FD81-4E19-97E0-AC8B392A3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3" name="Picture 20">
          <a:extLst>
            <a:ext uri="{FF2B5EF4-FFF2-40B4-BE49-F238E27FC236}">
              <a16:creationId xmlns:a16="http://schemas.microsoft.com/office/drawing/2014/main" id="{AC0FE93B-DAE0-49EA-82EB-0401D8303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4" name="Picture 20">
          <a:extLst>
            <a:ext uri="{FF2B5EF4-FFF2-40B4-BE49-F238E27FC236}">
              <a16:creationId xmlns:a16="http://schemas.microsoft.com/office/drawing/2014/main" id="{D49CFCF1-7D0E-4D05-9BA2-F363AA97B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5" name="Picture 20">
          <a:extLst>
            <a:ext uri="{FF2B5EF4-FFF2-40B4-BE49-F238E27FC236}">
              <a16:creationId xmlns:a16="http://schemas.microsoft.com/office/drawing/2014/main" id="{E76EFD1C-58EB-4144-B363-A097EB33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6" name="Picture 20">
          <a:extLst>
            <a:ext uri="{FF2B5EF4-FFF2-40B4-BE49-F238E27FC236}">
              <a16:creationId xmlns:a16="http://schemas.microsoft.com/office/drawing/2014/main" id="{79A93A2F-29C3-4018-85AF-9C53D115D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7" name="Picture 20">
          <a:extLst>
            <a:ext uri="{FF2B5EF4-FFF2-40B4-BE49-F238E27FC236}">
              <a16:creationId xmlns:a16="http://schemas.microsoft.com/office/drawing/2014/main" id="{769E821E-2804-4F5B-99F4-85B905A7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8" name="Picture 20">
          <a:extLst>
            <a:ext uri="{FF2B5EF4-FFF2-40B4-BE49-F238E27FC236}">
              <a16:creationId xmlns:a16="http://schemas.microsoft.com/office/drawing/2014/main" id="{DD3EC0D4-40E3-412B-832B-DC1C2ED6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599" name="Picture 20">
          <a:extLst>
            <a:ext uri="{FF2B5EF4-FFF2-40B4-BE49-F238E27FC236}">
              <a16:creationId xmlns:a16="http://schemas.microsoft.com/office/drawing/2014/main" id="{1261BB65-79ED-4BCF-B324-9779FE5F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00" name="Picture 20">
          <a:extLst>
            <a:ext uri="{FF2B5EF4-FFF2-40B4-BE49-F238E27FC236}">
              <a16:creationId xmlns:a16="http://schemas.microsoft.com/office/drawing/2014/main" id="{212E2F2E-FA8D-4A46-B1B2-91CC315B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01" name="Picture 20">
          <a:extLst>
            <a:ext uri="{FF2B5EF4-FFF2-40B4-BE49-F238E27FC236}">
              <a16:creationId xmlns:a16="http://schemas.microsoft.com/office/drawing/2014/main" id="{D45593AD-03F5-4784-9605-9040F7F3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02" name="Picture 20">
          <a:extLst>
            <a:ext uri="{FF2B5EF4-FFF2-40B4-BE49-F238E27FC236}">
              <a16:creationId xmlns:a16="http://schemas.microsoft.com/office/drawing/2014/main" id="{0FBE3E1F-8AF8-4E74-9E45-73ECC824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3" name="Picture 20">
          <a:extLst>
            <a:ext uri="{FF2B5EF4-FFF2-40B4-BE49-F238E27FC236}">
              <a16:creationId xmlns:a16="http://schemas.microsoft.com/office/drawing/2014/main" id="{8197BD80-85CD-41C2-AB35-4EE0927C3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4" name="Picture 20">
          <a:extLst>
            <a:ext uri="{FF2B5EF4-FFF2-40B4-BE49-F238E27FC236}">
              <a16:creationId xmlns:a16="http://schemas.microsoft.com/office/drawing/2014/main" id="{E046ECE8-0276-4BE7-A246-69E1080F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5" name="Picture 20">
          <a:extLst>
            <a:ext uri="{FF2B5EF4-FFF2-40B4-BE49-F238E27FC236}">
              <a16:creationId xmlns:a16="http://schemas.microsoft.com/office/drawing/2014/main" id="{98827720-3AD1-4C40-8D9C-BC32BF9D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6" name="Picture 20">
          <a:extLst>
            <a:ext uri="{FF2B5EF4-FFF2-40B4-BE49-F238E27FC236}">
              <a16:creationId xmlns:a16="http://schemas.microsoft.com/office/drawing/2014/main" id="{970EFFB5-4DA6-4425-9D3A-52D7639D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7" name="Picture 20">
          <a:extLst>
            <a:ext uri="{FF2B5EF4-FFF2-40B4-BE49-F238E27FC236}">
              <a16:creationId xmlns:a16="http://schemas.microsoft.com/office/drawing/2014/main" id="{40D7C0C9-BB57-464A-A741-CA2E6928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8" name="Picture 20">
          <a:extLst>
            <a:ext uri="{FF2B5EF4-FFF2-40B4-BE49-F238E27FC236}">
              <a16:creationId xmlns:a16="http://schemas.microsoft.com/office/drawing/2014/main" id="{88B7D20B-3476-48F7-AF09-B8E2E1D42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09" name="Picture 20">
          <a:extLst>
            <a:ext uri="{FF2B5EF4-FFF2-40B4-BE49-F238E27FC236}">
              <a16:creationId xmlns:a16="http://schemas.microsoft.com/office/drawing/2014/main" id="{DCC3A1FC-E3DE-4E6C-9AFD-A614582B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0" name="Picture 20">
          <a:extLst>
            <a:ext uri="{FF2B5EF4-FFF2-40B4-BE49-F238E27FC236}">
              <a16:creationId xmlns:a16="http://schemas.microsoft.com/office/drawing/2014/main" id="{6DBF8707-F17A-40E1-8C89-D3F6B00DE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1" name="Picture 20">
          <a:extLst>
            <a:ext uri="{FF2B5EF4-FFF2-40B4-BE49-F238E27FC236}">
              <a16:creationId xmlns:a16="http://schemas.microsoft.com/office/drawing/2014/main" id="{AA86913C-D007-41A7-A23A-BACAF0C5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2" name="Picture 20">
          <a:extLst>
            <a:ext uri="{FF2B5EF4-FFF2-40B4-BE49-F238E27FC236}">
              <a16:creationId xmlns:a16="http://schemas.microsoft.com/office/drawing/2014/main" id="{E72AFF62-5507-4D26-AFA8-22F355690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3" name="Picture 20">
          <a:extLst>
            <a:ext uri="{FF2B5EF4-FFF2-40B4-BE49-F238E27FC236}">
              <a16:creationId xmlns:a16="http://schemas.microsoft.com/office/drawing/2014/main" id="{3058627E-AF45-46E6-8E64-9EB2B0458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4" name="Picture 20">
          <a:extLst>
            <a:ext uri="{FF2B5EF4-FFF2-40B4-BE49-F238E27FC236}">
              <a16:creationId xmlns:a16="http://schemas.microsoft.com/office/drawing/2014/main" id="{26D87A25-AFAB-42F2-BF44-77F3294E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5" name="Picture 20">
          <a:extLst>
            <a:ext uri="{FF2B5EF4-FFF2-40B4-BE49-F238E27FC236}">
              <a16:creationId xmlns:a16="http://schemas.microsoft.com/office/drawing/2014/main" id="{A7EAA07C-92EC-41A3-B1FC-6CD81B83A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6" name="Picture 20">
          <a:extLst>
            <a:ext uri="{FF2B5EF4-FFF2-40B4-BE49-F238E27FC236}">
              <a16:creationId xmlns:a16="http://schemas.microsoft.com/office/drawing/2014/main" id="{E3378A08-A5DE-4978-9D95-997489A6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7" name="Picture 20">
          <a:extLst>
            <a:ext uri="{FF2B5EF4-FFF2-40B4-BE49-F238E27FC236}">
              <a16:creationId xmlns:a16="http://schemas.microsoft.com/office/drawing/2014/main" id="{D5794E66-20D5-4E92-B7CC-04EFDB3F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8" name="Picture 20">
          <a:extLst>
            <a:ext uri="{FF2B5EF4-FFF2-40B4-BE49-F238E27FC236}">
              <a16:creationId xmlns:a16="http://schemas.microsoft.com/office/drawing/2014/main" id="{AE1300CE-4535-41DD-A805-66401838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19" name="Picture 20">
          <a:extLst>
            <a:ext uri="{FF2B5EF4-FFF2-40B4-BE49-F238E27FC236}">
              <a16:creationId xmlns:a16="http://schemas.microsoft.com/office/drawing/2014/main" id="{2D4E5443-C85A-4C36-A8EF-2B6883941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0" name="Picture 20">
          <a:extLst>
            <a:ext uri="{FF2B5EF4-FFF2-40B4-BE49-F238E27FC236}">
              <a16:creationId xmlns:a16="http://schemas.microsoft.com/office/drawing/2014/main" id="{76CEAD55-6FC4-4421-9D13-965B7E50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1" name="Picture 20">
          <a:extLst>
            <a:ext uri="{FF2B5EF4-FFF2-40B4-BE49-F238E27FC236}">
              <a16:creationId xmlns:a16="http://schemas.microsoft.com/office/drawing/2014/main" id="{5F2A2EF4-3812-4DB1-A758-801F3B474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2" name="Picture 20">
          <a:extLst>
            <a:ext uri="{FF2B5EF4-FFF2-40B4-BE49-F238E27FC236}">
              <a16:creationId xmlns:a16="http://schemas.microsoft.com/office/drawing/2014/main" id="{55F23BC1-42F3-4EFB-9C71-D29D6DFC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3" name="Picture 20">
          <a:extLst>
            <a:ext uri="{FF2B5EF4-FFF2-40B4-BE49-F238E27FC236}">
              <a16:creationId xmlns:a16="http://schemas.microsoft.com/office/drawing/2014/main" id="{4954CF32-7758-4F7D-BA2C-98809B0A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4" name="Picture 20">
          <a:extLst>
            <a:ext uri="{FF2B5EF4-FFF2-40B4-BE49-F238E27FC236}">
              <a16:creationId xmlns:a16="http://schemas.microsoft.com/office/drawing/2014/main" id="{0D80CB61-74A8-4F35-A3FF-1E9B10959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5" name="Picture 20">
          <a:extLst>
            <a:ext uri="{FF2B5EF4-FFF2-40B4-BE49-F238E27FC236}">
              <a16:creationId xmlns:a16="http://schemas.microsoft.com/office/drawing/2014/main" id="{D827C6DC-4417-4773-89FB-7E054DA9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26" name="Picture 20">
          <a:extLst>
            <a:ext uri="{FF2B5EF4-FFF2-40B4-BE49-F238E27FC236}">
              <a16:creationId xmlns:a16="http://schemas.microsoft.com/office/drawing/2014/main" id="{906FA4C6-B5ED-4408-B199-05815F80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27" name="Picture 20">
          <a:extLst>
            <a:ext uri="{FF2B5EF4-FFF2-40B4-BE49-F238E27FC236}">
              <a16:creationId xmlns:a16="http://schemas.microsoft.com/office/drawing/2014/main" id="{A81E9F68-DA19-4183-9EDE-094961AB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28" name="Picture 20">
          <a:extLst>
            <a:ext uri="{FF2B5EF4-FFF2-40B4-BE49-F238E27FC236}">
              <a16:creationId xmlns:a16="http://schemas.microsoft.com/office/drawing/2014/main" id="{D10CBD2A-A059-4F27-AC7E-4C8AFCCC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29" name="Picture 20">
          <a:extLst>
            <a:ext uri="{FF2B5EF4-FFF2-40B4-BE49-F238E27FC236}">
              <a16:creationId xmlns:a16="http://schemas.microsoft.com/office/drawing/2014/main" id="{D8ADCB74-7148-4295-96C3-E1301A833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0" name="Picture 20">
          <a:extLst>
            <a:ext uri="{FF2B5EF4-FFF2-40B4-BE49-F238E27FC236}">
              <a16:creationId xmlns:a16="http://schemas.microsoft.com/office/drawing/2014/main" id="{EF0D298E-1646-4D92-AFD2-E5A68BC5D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1" name="Picture 20">
          <a:extLst>
            <a:ext uri="{FF2B5EF4-FFF2-40B4-BE49-F238E27FC236}">
              <a16:creationId xmlns:a16="http://schemas.microsoft.com/office/drawing/2014/main" id="{A0FB6BCC-6135-4B22-A832-831B055C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2" name="Picture 20">
          <a:extLst>
            <a:ext uri="{FF2B5EF4-FFF2-40B4-BE49-F238E27FC236}">
              <a16:creationId xmlns:a16="http://schemas.microsoft.com/office/drawing/2014/main" id="{F0980844-A888-4E74-A111-0CFD23B0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3" name="Picture 20">
          <a:extLst>
            <a:ext uri="{FF2B5EF4-FFF2-40B4-BE49-F238E27FC236}">
              <a16:creationId xmlns:a16="http://schemas.microsoft.com/office/drawing/2014/main" id="{896EE870-0C9E-4158-935E-64B4F083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4" name="Picture 20">
          <a:extLst>
            <a:ext uri="{FF2B5EF4-FFF2-40B4-BE49-F238E27FC236}">
              <a16:creationId xmlns:a16="http://schemas.microsoft.com/office/drawing/2014/main" id="{9DDF3B11-D6AC-47FA-AE12-5A4277E4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5" name="Picture 20">
          <a:extLst>
            <a:ext uri="{FF2B5EF4-FFF2-40B4-BE49-F238E27FC236}">
              <a16:creationId xmlns:a16="http://schemas.microsoft.com/office/drawing/2014/main" id="{E1303ECA-4FE3-4EE5-8535-E661E916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6" name="Picture 20">
          <a:extLst>
            <a:ext uri="{FF2B5EF4-FFF2-40B4-BE49-F238E27FC236}">
              <a16:creationId xmlns:a16="http://schemas.microsoft.com/office/drawing/2014/main" id="{C358B939-3A93-4990-9589-4E5B6EDE1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7" name="Picture 20">
          <a:extLst>
            <a:ext uri="{FF2B5EF4-FFF2-40B4-BE49-F238E27FC236}">
              <a16:creationId xmlns:a16="http://schemas.microsoft.com/office/drawing/2014/main" id="{3AE55A5E-E27C-40CC-BB41-05ABA0D6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8" name="Picture 20">
          <a:extLst>
            <a:ext uri="{FF2B5EF4-FFF2-40B4-BE49-F238E27FC236}">
              <a16:creationId xmlns:a16="http://schemas.microsoft.com/office/drawing/2014/main" id="{46F65687-B035-4236-A70B-2DD85648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39" name="Picture 20">
          <a:extLst>
            <a:ext uri="{FF2B5EF4-FFF2-40B4-BE49-F238E27FC236}">
              <a16:creationId xmlns:a16="http://schemas.microsoft.com/office/drawing/2014/main" id="{6230E273-7951-4C63-866F-522B442A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0" name="Picture 20">
          <a:extLst>
            <a:ext uri="{FF2B5EF4-FFF2-40B4-BE49-F238E27FC236}">
              <a16:creationId xmlns:a16="http://schemas.microsoft.com/office/drawing/2014/main" id="{C27D25A6-180E-42BF-9FAF-FF3DAC29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1" name="Picture 20">
          <a:extLst>
            <a:ext uri="{FF2B5EF4-FFF2-40B4-BE49-F238E27FC236}">
              <a16:creationId xmlns:a16="http://schemas.microsoft.com/office/drawing/2014/main" id="{E7AC676F-FCFE-4B2B-9914-B9DCAA0A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2" name="Picture 20">
          <a:extLst>
            <a:ext uri="{FF2B5EF4-FFF2-40B4-BE49-F238E27FC236}">
              <a16:creationId xmlns:a16="http://schemas.microsoft.com/office/drawing/2014/main" id="{C2302228-D8AD-4244-8562-1C2348CE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3" name="Picture 20">
          <a:extLst>
            <a:ext uri="{FF2B5EF4-FFF2-40B4-BE49-F238E27FC236}">
              <a16:creationId xmlns:a16="http://schemas.microsoft.com/office/drawing/2014/main" id="{12E45D7E-3402-4606-B5CB-570D85088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4" name="Picture 20">
          <a:extLst>
            <a:ext uri="{FF2B5EF4-FFF2-40B4-BE49-F238E27FC236}">
              <a16:creationId xmlns:a16="http://schemas.microsoft.com/office/drawing/2014/main" id="{6E8A9734-80F9-42D3-A54B-748FE1D8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5" name="Picture 20">
          <a:extLst>
            <a:ext uri="{FF2B5EF4-FFF2-40B4-BE49-F238E27FC236}">
              <a16:creationId xmlns:a16="http://schemas.microsoft.com/office/drawing/2014/main" id="{49E0B3E7-3EC4-4AF4-8857-0B7A534A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6" name="Picture 20">
          <a:extLst>
            <a:ext uri="{FF2B5EF4-FFF2-40B4-BE49-F238E27FC236}">
              <a16:creationId xmlns:a16="http://schemas.microsoft.com/office/drawing/2014/main" id="{FEA6E0C3-EF1F-4FAA-BA95-44536800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7" name="Picture 20">
          <a:extLst>
            <a:ext uri="{FF2B5EF4-FFF2-40B4-BE49-F238E27FC236}">
              <a16:creationId xmlns:a16="http://schemas.microsoft.com/office/drawing/2014/main" id="{8E067CCA-C2E8-410E-8077-177BA97F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48" name="Picture 20">
          <a:extLst>
            <a:ext uri="{FF2B5EF4-FFF2-40B4-BE49-F238E27FC236}">
              <a16:creationId xmlns:a16="http://schemas.microsoft.com/office/drawing/2014/main" id="{B5D2F3B4-61D9-4B1B-AF40-ED86D84B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49" name="Picture 20">
          <a:extLst>
            <a:ext uri="{FF2B5EF4-FFF2-40B4-BE49-F238E27FC236}">
              <a16:creationId xmlns:a16="http://schemas.microsoft.com/office/drawing/2014/main" id="{8700A8CD-2CA2-4796-8893-86471A951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0" name="Picture 20">
          <a:extLst>
            <a:ext uri="{FF2B5EF4-FFF2-40B4-BE49-F238E27FC236}">
              <a16:creationId xmlns:a16="http://schemas.microsoft.com/office/drawing/2014/main" id="{A3E36215-0093-4CD8-9E60-77E7A28A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1" name="Picture 20">
          <a:extLst>
            <a:ext uri="{FF2B5EF4-FFF2-40B4-BE49-F238E27FC236}">
              <a16:creationId xmlns:a16="http://schemas.microsoft.com/office/drawing/2014/main" id="{A1556BBC-6775-4D20-A68F-462E26B0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2" name="Picture 20">
          <a:extLst>
            <a:ext uri="{FF2B5EF4-FFF2-40B4-BE49-F238E27FC236}">
              <a16:creationId xmlns:a16="http://schemas.microsoft.com/office/drawing/2014/main" id="{BFF63CE1-0758-40B3-A1C7-F00D4855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3" name="Picture 20">
          <a:extLst>
            <a:ext uri="{FF2B5EF4-FFF2-40B4-BE49-F238E27FC236}">
              <a16:creationId xmlns:a16="http://schemas.microsoft.com/office/drawing/2014/main" id="{AF0FE046-88E2-4B2C-A104-B87CCB62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4" name="Picture 20">
          <a:extLst>
            <a:ext uri="{FF2B5EF4-FFF2-40B4-BE49-F238E27FC236}">
              <a16:creationId xmlns:a16="http://schemas.microsoft.com/office/drawing/2014/main" id="{C4A04D17-4BFB-4767-A4C0-EE81AB5C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5" name="Picture 20">
          <a:extLst>
            <a:ext uri="{FF2B5EF4-FFF2-40B4-BE49-F238E27FC236}">
              <a16:creationId xmlns:a16="http://schemas.microsoft.com/office/drawing/2014/main" id="{88A21611-0198-42BF-BAF8-5484A29B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6" name="Picture 20">
          <a:extLst>
            <a:ext uri="{FF2B5EF4-FFF2-40B4-BE49-F238E27FC236}">
              <a16:creationId xmlns:a16="http://schemas.microsoft.com/office/drawing/2014/main" id="{1554A4E4-B84A-4CF4-8A33-9493E9D4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7" name="Picture 20">
          <a:extLst>
            <a:ext uri="{FF2B5EF4-FFF2-40B4-BE49-F238E27FC236}">
              <a16:creationId xmlns:a16="http://schemas.microsoft.com/office/drawing/2014/main" id="{0B7AECCC-60CA-459A-8143-74962DD1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8" name="Picture 20">
          <a:extLst>
            <a:ext uri="{FF2B5EF4-FFF2-40B4-BE49-F238E27FC236}">
              <a16:creationId xmlns:a16="http://schemas.microsoft.com/office/drawing/2014/main" id="{56184208-A17B-49B5-8434-68F21DF2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59" name="Picture 20">
          <a:extLst>
            <a:ext uri="{FF2B5EF4-FFF2-40B4-BE49-F238E27FC236}">
              <a16:creationId xmlns:a16="http://schemas.microsoft.com/office/drawing/2014/main" id="{01F250D9-9406-49AE-94FC-072D8688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0" name="Picture 20">
          <a:extLst>
            <a:ext uri="{FF2B5EF4-FFF2-40B4-BE49-F238E27FC236}">
              <a16:creationId xmlns:a16="http://schemas.microsoft.com/office/drawing/2014/main" id="{EC4EE505-2C79-44D0-B426-56D1C6EA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1" name="Picture 20">
          <a:extLst>
            <a:ext uri="{FF2B5EF4-FFF2-40B4-BE49-F238E27FC236}">
              <a16:creationId xmlns:a16="http://schemas.microsoft.com/office/drawing/2014/main" id="{432FB4CD-09AF-41F2-B68B-FA402EDAB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2" name="Picture 20">
          <a:extLst>
            <a:ext uri="{FF2B5EF4-FFF2-40B4-BE49-F238E27FC236}">
              <a16:creationId xmlns:a16="http://schemas.microsoft.com/office/drawing/2014/main" id="{83B95E20-AF2E-4695-9140-EE7D8539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3" name="Picture 20">
          <a:extLst>
            <a:ext uri="{FF2B5EF4-FFF2-40B4-BE49-F238E27FC236}">
              <a16:creationId xmlns:a16="http://schemas.microsoft.com/office/drawing/2014/main" id="{6B937020-ABEA-4B44-A5E9-9D0DA2159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4" name="Picture 20">
          <a:extLst>
            <a:ext uri="{FF2B5EF4-FFF2-40B4-BE49-F238E27FC236}">
              <a16:creationId xmlns:a16="http://schemas.microsoft.com/office/drawing/2014/main" id="{41305E1A-7A36-412F-BA96-63E177367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5" name="Picture 20">
          <a:extLst>
            <a:ext uri="{FF2B5EF4-FFF2-40B4-BE49-F238E27FC236}">
              <a16:creationId xmlns:a16="http://schemas.microsoft.com/office/drawing/2014/main" id="{9615DB4A-51EA-4AAE-99DA-3CC5BB8CE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6" name="Picture 20">
          <a:extLst>
            <a:ext uri="{FF2B5EF4-FFF2-40B4-BE49-F238E27FC236}">
              <a16:creationId xmlns:a16="http://schemas.microsoft.com/office/drawing/2014/main" id="{D24B3573-917C-4449-8CF6-2E3CA73D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7" name="Picture 20">
          <a:extLst>
            <a:ext uri="{FF2B5EF4-FFF2-40B4-BE49-F238E27FC236}">
              <a16:creationId xmlns:a16="http://schemas.microsoft.com/office/drawing/2014/main" id="{17A04E5D-B7B6-4702-93C4-3ED012753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8" name="Picture 20">
          <a:extLst>
            <a:ext uri="{FF2B5EF4-FFF2-40B4-BE49-F238E27FC236}">
              <a16:creationId xmlns:a16="http://schemas.microsoft.com/office/drawing/2014/main" id="{B1B53714-020F-4C35-AC8B-5525D3C27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69" name="Picture 20">
          <a:extLst>
            <a:ext uri="{FF2B5EF4-FFF2-40B4-BE49-F238E27FC236}">
              <a16:creationId xmlns:a16="http://schemas.microsoft.com/office/drawing/2014/main" id="{09093A44-140D-496C-9473-3E228D67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70" name="Picture 20">
          <a:extLst>
            <a:ext uri="{FF2B5EF4-FFF2-40B4-BE49-F238E27FC236}">
              <a16:creationId xmlns:a16="http://schemas.microsoft.com/office/drawing/2014/main" id="{D9498653-D6CD-4C1D-BA2A-4F9DA02F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71" name="Picture 20">
          <a:extLst>
            <a:ext uri="{FF2B5EF4-FFF2-40B4-BE49-F238E27FC236}">
              <a16:creationId xmlns:a16="http://schemas.microsoft.com/office/drawing/2014/main" id="{79853380-F031-40DD-BB4D-05213BD2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672" name="Picture 20">
          <a:extLst>
            <a:ext uri="{FF2B5EF4-FFF2-40B4-BE49-F238E27FC236}">
              <a16:creationId xmlns:a16="http://schemas.microsoft.com/office/drawing/2014/main" id="{4A21E5C4-2B2E-4E5D-B756-FB38C8F60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73" name="Picture 20">
          <a:extLst>
            <a:ext uri="{FF2B5EF4-FFF2-40B4-BE49-F238E27FC236}">
              <a16:creationId xmlns:a16="http://schemas.microsoft.com/office/drawing/2014/main" id="{FC8F9C03-2926-489A-A453-F03093B4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74" name="Picture 20">
          <a:extLst>
            <a:ext uri="{FF2B5EF4-FFF2-40B4-BE49-F238E27FC236}">
              <a16:creationId xmlns:a16="http://schemas.microsoft.com/office/drawing/2014/main" id="{433B6D0C-B740-4E08-AC43-3DD31865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675" name="Picture 20">
          <a:extLst>
            <a:ext uri="{FF2B5EF4-FFF2-40B4-BE49-F238E27FC236}">
              <a16:creationId xmlns:a16="http://schemas.microsoft.com/office/drawing/2014/main" id="{E75CAC4E-4815-4CE9-AD78-00C3C12F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76" name="Picture 20">
          <a:extLst>
            <a:ext uri="{FF2B5EF4-FFF2-40B4-BE49-F238E27FC236}">
              <a16:creationId xmlns:a16="http://schemas.microsoft.com/office/drawing/2014/main" id="{DCA45A81-421F-4230-AA43-B24B85A5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77" name="Picture 20">
          <a:extLst>
            <a:ext uri="{FF2B5EF4-FFF2-40B4-BE49-F238E27FC236}">
              <a16:creationId xmlns:a16="http://schemas.microsoft.com/office/drawing/2014/main" id="{E9405BD2-EBAA-446B-8BB9-5DC271F8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78" name="Picture 20">
          <a:extLst>
            <a:ext uri="{FF2B5EF4-FFF2-40B4-BE49-F238E27FC236}">
              <a16:creationId xmlns:a16="http://schemas.microsoft.com/office/drawing/2014/main" id="{FB49C693-1980-4614-BAB3-D8B0AF9E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79" name="Picture 20">
          <a:extLst>
            <a:ext uri="{FF2B5EF4-FFF2-40B4-BE49-F238E27FC236}">
              <a16:creationId xmlns:a16="http://schemas.microsoft.com/office/drawing/2014/main" id="{FBCB82FD-E5F0-499D-A3AE-934B2BA9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0" name="Picture 20">
          <a:extLst>
            <a:ext uri="{FF2B5EF4-FFF2-40B4-BE49-F238E27FC236}">
              <a16:creationId xmlns:a16="http://schemas.microsoft.com/office/drawing/2014/main" id="{953A80E9-4A6B-408B-A7AE-68A0A5616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1" name="Picture 20">
          <a:extLst>
            <a:ext uri="{FF2B5EF4-FFF2-40B4-BE49-F238E27FC236}">
              <a16:creationId xmlns:a16="http://schemas.microsoft.com/office/drawing/2014/main" id="{1C7E1DD1-3E89-4827-983B-0B308742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2" name="Picture 20">
          <a:extLst>
            <a:ext uri="{FF2B5EF4-FFF2-40B4-BE49-F238E27FC236}">
              <a16:creationId xmlns:a16="http://schemas.microsoft.com/office/drawing/2014/main" id="{A1A12BBB-40EC-4363-A82D-432CFB4CA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3" name="Picture 20">
          <a:extLst>
            <a:ext uri="{FF2B5EF4-FFF2-40B4-BE49-F238E27FC236}">
              <a16:creationId xmlns:a16="http://schemas.microsoft.com/office/drawing/2014/main" id="{7305AFB2-AABB-4F22-A442-201925CD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4" name="Picture 20">
          <a:extLst>
            <a:ext uri="{FF2B5EF4-FFF2-40B4-BE49-F238E27FC236}">
              <a16:creationId xmlns:a16="http://schemas.microsoft.com/office/drawing/2014/main" id="{589E9375-A669-4758-9AE3-CAA055CCB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5" name="Picture 20">
          <a:extLst>
            <a:ext uri="{FF2B5EF4-FFF2-40B4-BE49-F238E27FC236}">
              <a16:creationId xmlns:a16="http://schemas.microsoft.com/office/drawing/2014/main" id="{8702FFB2-53E4-4CAF-9BB7-EC2253B6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6" name="Picture 20">
          <a:extLst>
            <a:ext uri="{FF2B5EF4-FFF2-40B4-BE49-F238E27FC236}">
              <a16:creationId xmlns:a16="http://schemas.microsoft.com/office/drawing/2014/main" id="{0D0D545A-EEF8-4AA1-AF26-DBAD7ACE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7" name="Picture 20">
          <a:extLst>
            <a:ext uri="{FF2B5EF4-FFF2-40B4-BE49-F238E27FC236}">
              <a16:creationId xmlns:a16="http://schemas.microsoft.com/office/drawing/2014/main" id="{588C0A1A-58FA-4B0A-B4C6-D55B91348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8" name="Picture 20">
          <a:extLst>
            <a:ext uri="{FF2B5EF4-FFF2-40B4-BE49-F238E27FC236}">
              <a16:creationId xmlns:a16="http://schemas.microsoft.com/office/drawing/2014/main" id="{B271C50F-9545-4148-85EA-86518EDAB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89" name="Picture 20">
          <a:extLst>
            <a:ext uri="{FF2B5EF4-FFF2-40B4-BE49-F238E27FC236}">
              <a16:creationId xmlns:a16="http://schemas.microsoft.com/office/drawing/2014/main" id="{D2CB7357-D160-46F1-B7DC-EFB183B2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0" name="Picture 20">
          <a:extLst>
            <a:ext uri="{FF2B5EF4-FFF2-40B4-BE49-F238E27FC236}">
              <a16:creationId xmlns:a16="http://schemas.microsoft.com/office/drawing/2014/main" id="{CF6FCB61-AD88-4726-8918-FD63926B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1" name="Picture 20">
          <a:extLst>
            <a:ext uri="{FF2B5EF4-FFF2-40B4-BE49-F238E27FC236}">
              <a16:creationId xmlns:a16="http://schemas.microsoft.com/office/drawing/2014/main" id="{6C8DFA7C-8B32-418F-865D-CEA31F1B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2" name="Picture 20">
          <a:extLst>
            <a:ext uri="{FF2B5EF4-FFF2-40B4-BE49-F238E27FC236}">
              <a16:creationId xmlns:a16="http://schemas.microsoft.com/office/drawing/2014/main" id="{518B2EFE-E0D3-4533-A32C-8849C461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3" name="Picture 20">
          <a:extLst>
            <a:ext uri="{FF2B5EF4-FFF2-40B4-BE49-F238E27FC236}">
              <a16:creationId xmlns:a16="http://schemas.microsoft.com/office/drawing/2014/main" id="{176E574D-1694-418D-B14F-86F7A453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694" name="Picture 20">
          <a:extLst>
            <a:ext uri="{FF2B5EF4-FFF2-40B4-BE49-F238E27FC236}">
              <a16:creationId xmlns:a16="http://schemas.microsoft.com/office/drawing/2014/main" id="{A278C53B-8DCC-440C-A306-BA1F45CA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5" name="Picture 20">
          <a:extLst>
            <a:ext uri="{FF2B5EF4-FFF2-40B4-BE49-F238E27FC236}">
              <a16:creationId xmlns:a16="http://schemas.microsoft.com/office/drawing/2014/main" id="{487B1798-4DD6-41CD-9901-B52A01BC7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6" name="Picture 20">
          <a:extLst>
            <a:ext uri="{FF2B5EF4-FFF2-40B4-BE49-F238E27FC236}">
              <a16:creationId xmlns:a16="http://schemas.microsoft.com/office/drawing/2014/main" id="{31D5A0F0-E8FA-44A3-9621-CC0620B9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7" name="Picture 20">
          <a:extLst>
            <a:ext uri="{FF2B5EF4-FFF2-40B4-BE49-F238E27FC236}">
              <a16:creationId xmlns:a16="http://schemas.microsoft.com/office/drawing/2014/main" id="{1B6EA7C4-79D6-431A-AE3D-9504E2BE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8" name="Picture 20">
          <a:extLst>
            <a:ext uri="{FF2B5EF4-FFF2-40B4-BE49-F238E27FC236}">
              <a16:creationId xmlns:a16="http://schemas.microsoft.com/office/drawing/2014/main" id="{DAA9827C-6D68-4E36-978A-6DB25C01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699" name="Picture 20">
          <a:extLst>
            <a:ext uri="{FF2B5EF4-FFF2-40B4-BE49-F238E27FC236}">
              <a16:creationId xmlns:a16="http://schemas.microsoft.com/office/drawing/2014/main" id="{F5E23892-49BE-4931-8AD1-64C6A3C6A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0" name="Picture 20">
          <a:extLst>
            <a:ext uri="{FF2B5EF4-FFF2-40B4-BE49-F238E27FC236}">
              <a16:creationId xmlns:a16="http://schemas.microsoft.com/office/drawing/2014/main" id="{3CF06C5F-F99E-480C-9C38-27607499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1" name="Picture 20">
          <a:extLst>
            <a:ext uri="{FF2B5EF4-FFF2-40B4-BE49-F238E27FC236}">
              <a16:creationId xmlns:a16="http://schemas.microsoft.com/office/drawing/2014/main" id="{BCA8DF99-8B66-4965-9BBC-F22B4CDA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2" name="Picture 20">
          <a:extLst>
            <a:ext uri="{FF2B5EF4-FFF2-40B4-BE49-F238E27FC236}">
              <a16:creationId xmlns:a16="http://schemas.microsoft.com/office/drawing/2014/main" id="{AE740EAD-E4DF-4452-8FDC-943BBFF4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3" name="Picture 20">
          <a:extLst>
            <a:ext uri="{FF2B5EF4-FFF2-40B4-BE49-F238E27FC236}">
              <a16:creationId xmlns:a16="http://schemas.microsoft.com/office/drawing/2014/main" id="{03BB961C-CAD2-42D0-B4C5-1E330BC50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4" name="Picture 20">
          <a:extLst>
            <a:ext uri="{FF2B5EF4-FFF2-40B4-BE49-F238E27FC236}">
              <a16:creationId xmlns:a16="http://schemas.microsoft.com/office/drawing/2014/main" id="{5C3F926F-B19B-4C1D-8D70-4DC88A24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5" name="Picture 20">
          <a:extLst>
            <a:ext uri="{FF2B5EF4-FFF2-40B4-BE49-F238E27FC236}">
              <a16:creationId xmlns:a16="http://schemas.microsoft.com/office/drawing/2014/main" id="{43453CB5-BF10-4ECB-AAEC-E27F31F5E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6" name="Picture 20">
          <a:extLst>
            <a:ext uri="{FF2B5EF4-FFF2-40B4-BE49-F238E27FC236}">
              <a16:creationId xmlns:a16="http://schemas.microsoft.com/office/drawing/2014/main" id="{0B9ADD80-3BEC-4FDD-A793-F844DA48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7" name="Picture 20">
          <a:extLst>
            <a:ext uri="{FF2B5EF4-FFF2-40B4-BE49-F238E27FC236}">
              <a16:creationId xmlns:a16="http://schemas.microsoft.com/office/drawing/2014/main" id="{280BA620-1B8B-4ED0-A51C-DFDE6786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8" name="Picture 20">
          <a:extLst>
            <a:ext uri="{FF2B5EF4-FFF2-40B4-BE49-F238E27FC236}">
              <a16:creationId xmlns:a16="http://schemas.microsoft.com/office/drawing/2014/main" id="{CA480810-20BD-4D93-B808-8B8B7A831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09" name="Picture 20">
          <a:extLst>
            <a:ext uri="{FF2B5EF4-FFF2-40B4-BE49-F238E27FC236}">
              <a16:creationId xmlns:a16="http://schemas.microsoft.com/office/drawing/2014/main" id="{47A3DF2C-4531-4088-8035-D4C13470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0" name="Picture 20">
          <a:extLst>
            <a:ext uri="{FF2B5EF4-FFF2-40B4-BE49-F238E27FC236}">
              <a16:creationId xmlns:a16="http://schemas.microsoft.com/office/drawing/2014/main" id="{0ECB09FA-6728-421B-8609-771A1F19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1" name="Picture 20">
          <a:extLst>
            <a:ext uri="{FF2B5EF4-FFF2-40B4-BE49-F238E27FC236}">
              <a16:creationId xmlns:a16="http://schemas.microsoft.com/office/drawing/2014/main" id="{0F1E7D35-053D-470D-88D6-E1DC6CF08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2" name="Picture 20">
          <a:extLst>
            <a:ext uri="{FF2B5EF4-FFF2-40B4-BE49-F238E27FC236}">
              <a16:creationId xmlns:a16="http://schemas.microsoft.com/office/drawing/2014/main" id="{20F25FA9-43E1-4554-9700-526B50DAA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3" name="Picture 20">
          <a:extLst>
            <a:ext uri="{FF2B5EF4-FFF2-40B4-BE49-F238E27FC236}">
              <a16:creationId xmlns:a16="http://schemas.microsoft.com/office/drawing/2014/main" id="{A4CDDCE7-BEF1-481E-B075-FF1C33D3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4" name="Picture 20">
          <a:extLst>
            <a:ext uri="{FF2B5EF4-FFF2-40B4-BE49-F238E27FC236}">
              <a16:creationId xmlns:a16="http://schemas.microsoft.com/office/drawing/2014/main" id="{F6F67CD5-BAC4-48A5-B038-BC96FF5B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5" name="Picture 20">
          <a:extLst>
            <a:ext uri="{FF2B5EF4-FFF2-40B4-BE49-F238E27FC236}">
              <a16:creationId xmlns:a16="http://schemas.microsoft.com/office/drawing/2014/main" id="{4684A26F-20D9-48BD-AB9B-68A0287F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6" name="Picture 20">
          <a:extLst>
            <a:ext uri="{FF2B5EF4-FFF2-40B4-BE49-F238E27FC236}">
              <a16:creationId xmlns:a16="http://schemas.microsoft.com/office/drawing/2014/main" id="{6AA74606-B032-4514-9B9C-EB267501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7" name="Picture 20">
          <a:extLst>
            <a:ext uri="{FF2B5EF4-FFF2-40B4-BE49-F238E27FC236}">
              <a16:creationId xmlns:a16="http://schemas.microsoft.com/office/drawing/2014/main" id="{184BD10A-041C-4B5E-A501-71E5A35F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79375"/>
    <xdr:pic>
      <xdr:nvPicPr>
        <xdr:cNvPr id="1718" name="Picture 20">
          <a:extLst>
            <a:ext uri="{FF2B5EF4-FFF2-40B4-BE49-F238E27FC236}">
              <a16:creationId xmlns:a16="http://schemas.microsoft.com/office/drawing/2014/main" id="{6EFC7C83-0973-4508-8FD8-321579C21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719" name="Picture 20">
          <a:extLst>
            <a:ext uri="{FF2B5EF4-FFF2-40B4-BE49-F238E27FC236}">
              <a16:creationId xmlns:a16="http://schemas.microsoft.com/office/drawing/2014/main" id="{67C64580-D0C5-43AC-BA57-A0129E16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720" name="Picture 20">
          <a:extLst>
            <a:ext uri="{FF2B5EF4-FFF2-40B4-BE49-F238E27FC236}">
              <a16:creationId xmlns:a16="http://schemas.microsoft.com/office/drawing/2014/main" id="{359F2FA2-F48F-4098-8A18-ECF1EF3A8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213</xdr:row>
      <xdr:rowOff>0</xdr:rowOff>
    </xdr:from>
    <xdr:ext cx="9525" cy="82873"/>
    <xdr:pic>
      <xdr:nvPicPr>
        <xdr:cNvPr id="1721" name="Picture 20">
          <a:extLst>
            <a:ext uri="{FF2B5EF4-FFF2-40B4-BE49-F238E27FC236}">
              <a16:creationId xmlns:a16="http://schemas.microsoft.com/office/drawing/2014/main" id="{9193CBFC-3C43-4304-9F9E-032D944EE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2" name="Picture 20">
          <a:extLst>
            <a:ext uri="{FF2B5EF4-FFF2-40B4-BE49-F238E27FC236}">
              <a16:creationId xmlns:a16="http://schemas.microsoft.com/office/drawing/2014/main" id="{B593C6C6-47A3-4B98-982B-55B1B9BD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3" name="Picture 20">
          <a:extLst>
            <a:ext uri="{FF2B5EF4-FFF2-40B4-BE49-F238E27FC236}">
              <a16:creationId xmlns:a16="http://schemas.microsoft.com/office/drawing/2014/main" id="{754552A8-EC68-45AC-B894-7234EE88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4" name="Picture 20">
          <a:extLst>
            <a:ext uri="{FF2B5EF4-FFF2-40B4-BE49-F238E27FC236}">
              <a16:creationId xmlns:a16="http://schemas.microsoft.com/office/drawing/2014/main" id="{B0AA14F8-84DB-42A2-B706-AC16C8C2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5" name="Picture 20">
          <a:extLst>
            <a:ext uri="{FF2B5EF4-FFF2-40B4-BE49-F238E27FC236}">
              <a16:creationId xmlns:a16="http://schemas.microsoft.com/office/drawing/2014/main" id="{B76E1508-BB61-4924-81E0-72E4EA7B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6" name="Picture 20">
          <a:extLst>
            <a:ext uri="{FF2B5EF4-FFF2-40B4-BE49-F238E27FC236}">
              <a16:creationId xmlns:a16="http://schemas.microsoft.com/office/drawing/2014/main" id="{F807DB0E-13B2-4074-8212-B91A9F78A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7" name="Picture 20">
          <a:extLst>
            <a:ext uri="{FF2B5EF4-FFF2-40B4-BE49-F238E27FC236}">
              <a16:creationId xmlns:a16="http://schemas.microsoft.com/office/drawing/2014/main" id="{033CBDD0-8F58-4A5C-A13B-2787B44B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8" name="Picture 20">
          <a:extLst>
            <a:ext uri="{FF2B5EF4-FFF2-40B4-BE49-F238E27FC236}">
              <a16:creationId xmlns:a16="http://schemas.microsoft.com/office/drawing/2014/main" id="{668C81B4-A3C8-45BC-AA5E-BE94D04AA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29" name="Picture 20">
          <a:extLst>
            <a:ext uri="{FF2B5EF4-FFF2-40B4-BE49-F238E27FC236}">
              <a16:creationId xmlns:a16="http://schemas.microsoft.com/office/drawing/2014/main" id="{BB3A37B0-3D95-4EAE-ADC5-49C739478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0" name="Picture 20">
          <a:extLst>
            <a:ext uri="{FF2B5EF4-FFF2-40B4-BE49-F238E27FC236}">
              <a16:creationId xmlns:a16="http://schemas.microsoft.com/office/drawing/2014/main" id="{AAB813C2-2E69-492C-BC09-E47AB453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1" name="Picture 20">
          <a:extLst>
            <a:ext uri="{FF2B5EF4-FFF2-40B4-BE49-F238E27FC236}">
              <a16:creationId xmlns:a16="http://schemas.microsoft.com/office/drawing/2014/main" id="{6D258077-1BC3-4266-9543-4F523BAA0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2" name="Picture 20">
          <a:extLst>
            <a:ext uri="{FF2B5EF4-FFF2-40B4-BE49-F238E27FC236}">
              <a16:creationId xmlns:a16="http://schemas.microsoft.com/office/drawing/2014/main" id="{F44B6E43-0A2C-4360-9B24-146B4BCE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3" name="Picture 20">
          <a:extLst>
            <a:ext uri="{FF2B5EF4-FFF2-40B4-BE49-F238E27FC236}">
              <a16:creationId xmlns:a16="http://schemas.microsoft.com/office/drawing/2014/main" id="{312D79BB-EF1E-47D5-96E3-DF833538C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4" name="Picture 20">
          <a:extLst>
            <a:ext uri="{FF2B5EF4-FFF2-40B4-BE49-F238E27FC236}">
              <a16:creationId xmlns:a16="http://schemas.microsoft.com/office/drawing/2014/main" id="{03BDF66D-EF0F-43D9-B315-C4D26DAF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5" name="Picture 20">
          <a:extLst>
            <a:ext uri="{FF2B5EF4-FFF2-40B4-BE49-F238E27FC236}">
              <a16:creationId xmlns:a16="http://schemas.microsoft.com/office/drawing/2014/main" id="{A3A3DE46-BDFD-4D07-B746-FC680288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6" name="Picture 20">
          <a:extLst>
            <a:ext uri="{FF2B5EF4-FFF2-40B4-BE49-F238E27FC236}">
              <a16:creationId xmlns:a16="http://schemas.microsoft.com/office/drawing/2014/main" id="{7B100FDB-4C3E-4629-8EF1-68B59328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7" name="Picture 20">
          <a:extLst>
            <a:ext uri="{FF2B5EF4-FFF2-40B4-BE49-F238E27FC236}">
              <a16:creationId xmlns:a16="http://schemas.microsoft.com/office/drawing/2014/main" id="{08B7D1D3-7F80-44C4-BFB1-97DAD883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8" name="Picture 20">
          <a:extLst>
            <a:ext uri="{FF2B5EF4-FFF2-40B4-BE49-F238E27FC236}">
              <a16:creationId xmlns:a16="http://schemas.microsoft.com/office/drawing/2014/main" id="{04B1027E-3B70-4FF8-BDFD-1F72E1A88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39" name="Picture 20">
          <a:extLst>
            <a:ext uri="{FF2B5EF4-FFF2-40B4-BE49-F238E27FC236}">
              <a16:creationId xmlns:a16="http://schemas.microsoft.com/office/drawing/2014/main" id="{7594364D-9447-470A-8C04-DB6E5F38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40" name="Picture 20">
          <a:extLst>
            <a:ext uri="{FF2B5EF4-FFF2-40B4-BE49-F238E27FC236}">
              <a16:creationId xmlns:a16="http://schemas.microsoft.com/office/drawing/2014/main" id="{59329EF3-22F0-4F33-84FD-9EB2309E3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1" name="Picture 20">
          <a:extLst>
            <a:ext uri="{FF2B5EF4-FFF2-40B4-BE49-F238E27FC236}">
              <a16:creationId xmlns:a16="http://schemas.microsoft.com/office/drawing/2014/main" id="{EEFA5057-37C3-43D1-8468-93DD39F1B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2" name="Picture 20">
          <a:extLst>
            <a:ext uri="{FF2B5EF4-FFF2-40B4-BE49-F238E27FC236}">
              <a16:creationId xmlns:a16="http://schemas.microsoft.com/office/drawing/2014/main" id="{B49459B0-6FA0-4ED4-BFEB-D36B4C0B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3" name="Picture 20">
          <a:extLst>
            <a:ext uri="{FF2B5EF4-FFF2-40B4-BE49-F238E27FC236}">
              <a16:creationId xmlns:a16="http://schemas.microsoft.com/office/drawing/2014/main" id="{A6249092-04BC-4FD9-ADB1-67378369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4" name="Picture 20">
          <a:extLst>
            <a:ext uri="{FF2B5EF4-FFF2-40B4-BE49-F238E27FC236}">
              <a16:creationId xmlns:a16="http://schemas.microsoft.com/office/drawing/2014/main" id="{D2032EEA-54BD-42ED-888D-53E869C4C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5" name="Picture 20">
          <a:extLst>
            <a:ext uri="{FF2B5EF4-FFF2-40B4-BE49-F238E27FC236}">
              <a16:creationId xmlns:a16="http://schemas.microsoft.com/office/drawing/2014/main" id="{205A5BED-DC19-42F9-ACD3-C20D3887A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6" name="Picture 20">
          <a:extLst>
            <a:ext uri="{FF2B5EF4-FFF2-40B4-BE49-F238E27FC236}">
              <a16:creationId xmlns:a16="http://schemas.microsoft.com/office/drawing/2014/main" id="{A256DA34-F672-414E-B7BD-FB61B914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7" name="Picture 20">
          <a:extLst>
            <a:ext uri="{FF2B5EF4-FFF2-40B4-BE49-F238E27FC236}">
              <a16:creationId xmlns:a16="http://schemas.microsoft.com/office/drawing/2014/main" id="{234F1013-1C79-4204-BA7B-29EB81A4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8" name="Picture 20">
          <a:extLst>
            <a:ext uri="{FF2B5EF4-FFF2-40B4-BE49-F238E27FC236}">
              <a16:creationId xmlns:a16="http://schemas.microsoft.com/office/drawing/2014/main" id="{2AA970D3-E168-41B7-A512-8E607F0C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49" name="Picture 20">
          <a:extLst>
            <a:ext uri="{FF2B5EF4-FFF2-40B4-BE49-F238E27FC236}">
              <a16:creationId xmlns:a16="http://schemas.microsoft.com/office/drawing/2014/main" id="{189E6760-F8C3-47C3-BFF8-9751EB5E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0" name="Picture 20">
          <a:extLst>
            <a:ext uri="{FF2B5EF4-FFF2-40B4-BE49-F238E27FC236}">
              <a16:creationId xmlns:a16="http://schemas.microsoft.com/office/drawing/2014/main" id="{8495D92B-6F20-4667-8E07-BD02E277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1" name="Picture 20">
          <a:extLst>
            <a:ext uri="{FF2B5EF4-FFF2-40B4-BE49-F238E27FC236}">
              <a16:creationId xmlns:a16="http://schemas.microsoft.com/office/drawing/2014/main" id="{75DAFB20-F1C4-42A2-8CFB-3F329C565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2" name="Picture 20">
          <a:extLst>
            <a:ext uri="{FF2B5EF4-FFF2-40B4-BE49-F238E27FC236}">
              <a16:creationId xmlns:a16="http://schemas.microsoft.com/office/drawing/2014/main" id="{6855E839-EB96-4E5F-ACC9-EA6D6132C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3" name="Picture 20">
          <a:extLst>
            <a:ext uri="{FF2B5EF4-FFF2-40B4-BE49-F238E27FC236}">
              <a16:creationId xmlns:a16="http://schemas.microsoft.com/office/drawing/2014/main" id="{3847B56A-2D5C-4C59-85C8-5652EC98F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4" name="Picture 20">
          <a:extLst>
            <a:ext uri="{FF2B5EF4-FFF2-40B4-BE49-F238E27FC236}">
              <a16:creationId xmlns:a16="http://schemas.microsoft.com/office/drawing/2014/main" id="{0A964EFE-8B67-49E4-A597-2BDE96E5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5" name="Picture 20">
          <a:extLst>
            <a:ext uri="{FF2B5EF4-FFF2-40B4-BE49-F238E27FC236}">
              <a16:creationId xmlns:a16="http://schemas.microsoft.com/office/drawing/2014/main" id="{7ABC6B49-D0E5-4946-BD51-2354E12EC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6" name="Picture 20">
          <a:extLst>
            <a:ext uri="{FF2B5EF4-FFF2-40B4-BE49-F238E27FC236}">
              <a16:creationId xmlns:a16="http://schemas.microsoft.com/office/drawing/2014/main" id="{70524D27-A4D7-4286-AD5C-BFA920E83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7" name="Picture 20">
          <a:extLst>
            <a:ext uri="{FF2B5EF4-FFF2-40B4-BE49-F238E27FC236}">
              <a16:creationId xmlns:a16="http://schemas.microsoft.com/office/drawing/2014/main" id="{E718457D-B522-4854-9504-CCDE92CB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8" name="Picture 20">
          <a:extLst>
            <a:ext uri="{FF2B5EF4-FFF2-40B4-BE49-F238E27FC236}">
              <a16:creationId xmlns:a16="http://schemas.microsoft.com/office/drawing/2014/main" id="{34F4DC2C-844D-40B2-AC99-F702638C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59" name="Picture 20">
          <a:extLst>
            <a:ext uri="{FF2B5EF4-FFF2-40B4-BE49-F238E27FC236}">
              <a16:creationId xmlns:a16="http://schemas.microsoft.com/office/drawing/2014/main" id="{934084BF-0170-49DB-BF6A-13614AC91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0" name="Picture 20">
          <a:extLst>
            <a:ext uri="{FF2B5EF4-FFF2-40B4-BE49-F238E27FC236}">
              <a16:creationId xmlns:a16="http://schemas.microsoft.com/office/drawing/2014/main" id="{93451AB0-7FC9-4B50-AF45-828BF01A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1" name="Picture 20">
          <a:extLst>
            <a:ext uri="{FF2B5EF4-FFF2-40B4-BE49-F238E27FC236}">
              <a16:creationId xmlns:a16="http://schemas.microsoft.com/office/drawing/2014/main" id="{8A18D6D0-8974-4766-B40B-0AEDF2D2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2" name="Picture 20">
          <a:extLst>
            <a:ext uri="{FF2B5EF4-FFF2-40B4-BE49-F238E27FC236}">
              <a16:creationId xmlns:a16="http://schemas.microsoft.com/office/drawing/2014/main" id="{D6F95281-BE1F-4AC5-8B2D-84EB24E6C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3" name="Picture 20">
          <a:extLst>
            <a:ext uri="{FF2B5EF4-FFF2-40B4-BE49-F238E27FC236}">
              <a16:creationId xmlns:a16="http://schemas.microsoft.com/office/drawing/2014/main" id="{966A8DFB-742C-4EA2-8DA0-A7C224AE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64" name="Picture 20">
          <a:extLst>
            <a:ext uri="{FF2B5EF4-FFF2-40B4-BE49-F238E27FC236}">
              <a16:creationId xmlns:a16="http://schemas.microsoft.com/office/drawing/2014/main" id="{F905028F-92FD-407F-B0D4-047AD396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5" name="Picture 20">
          <a:extLst>
            <a:ext uri="{FF2B5EF4-FFF2-40B4-BE49-F238E27FC236}">
              <a16:creationId xmlns:a16="http://schemas.microsoft.com/office/drawing/2014/main" id="{5001244C-3270-4C01-B76E-D5F69CB0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6" name="Picture 20">
          <a:extLst>
            <a:ext uri="{FF2B5EF4-FFF2-40B4-BE49-F238E27FC236}">
              <a16:creationId xmlns:a16="http://schemas.microsoft.com/office/drawing/2014/main" id="{22E3F65D-1EBA-4D7E-AD23-116E6972B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7" name="Picture 20">
          <a:extLst>
            <a:ext uri="{FF2B5EF4-FFF2-40B4-BE49-F238E27FC236}">
              <a16:creationId xmlns:a16="http://schemas.microsoft.com/office/drawing/2014/main" id="{4769B6CE-3130-4282-9BE1-89247F73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8" name="Picture 20">
          <a:extLst>
            <a:ext uri="{FF2B5EF4-FFF2-40B4-BE49-F238E27FC236}">
              <a16:creationId xmlns:a16="http://schemas.microsoft.com/office/drawing/2014/main" id="{CCD35041-9B8B-40E6-AA75-208CA4E0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69" name="Picture 20">
          <a:extLst>
            <a:ext uri="{FF2B5EF4-FFF2-40B4-BE49-F238E27FC236}">
              <a16:creationId xmlns:a16="http://schemas.microsoft.com/office/drawing/2014/main" id="{E5B1C994-F9F9-4BB0-BC17-D0272DD2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0" name="Picture 20">
          <a:extLst>
            <a:ext uri="{FF2B5EF4-FFF2-40B4-BE49-F238E27FC236}">
              <a16:creationId xmlns:a16="http://schemas.microsoft.com/office/drawing/2014/main" id="{47DD47A9-BCEE-4A3D-B22C-ACE7D233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1" name="Picture 20">
          <a:extLst>
            <a:ext uri="{FF2B5EF4-FFF2-40B4-BE49-F238E27FC236}">
              <a16:creationId xmlns:a16="http://schemas.microsoft.com/office/drawing/2014/main" id="{32FCCED2-C0E4-4006-933B-C24880C7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2" name="Picture 20">
          <a:extLst>
            <a:ext uri="{FF2B5EF4-FFF2-40B4-BE49-F238E27FC236}">
              <a16:creationId xmlns:a16="http://schemas.microsoft.com/office/drawing/2014/main" id="{EC8B5EA6-C750-405D-B09C-D983672A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3" name="Picture 20">
          <a:extLst>
            <a:ext uri="{FF2B5EF4-FFF2-40B4-BE49-F238E27FC236}">
              <a16:creationId xmlns:a16="http://schemas.microsoft.com/office/drawing/2014/main" id="{F6A60BE3-7470-4EC6-9D75-2D16FCDD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4" name="Picture 20">
          <a:extLst>
            <a:ext uri="{FF2B5EF4-FFF2-40B4-BE49-F238E27FC236}">
              <a16:creationId xmlns:a16="http://schemas.microsoft.com/office/drawing/2014/main" id="{5A091A61-AD6A-4774-882A-E5184D97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5" name="Picture 20">
          <a:extLst>
            <a:ext uri="{FF2B5EF4-FFF2-40B4-BE49-F238E27FC236}">
              <a16:creationId xmlns:a16="http://schemas.microsoft.com/office/drawing/2014/main" id="{4890CAD4-4C30-4B27-A1AC-AD9C0C78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6" name="Picture 20">
          <a:extLst>
            <a:ext uri="{FF2B5EF4-FFF2-40B4-BE49-F238E27FC236}">
              <a16:creationId xmlns:a16="http://schemas.microsoft.com/office/drawing/2014/main" id="{6E4C7EF2-0798-475C-A26B-1E59AB40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7" name="Picture 20">
          <a:extLst>
            <a:ext uri="{FF2B5EF4-FFF2-40B4-BE49-F238E27FC236}">
              <a16:creationId xmlns:a16="http://schemas.microsoft.com/office/drawing/2014/main" id="{EF834980-4F20-452A-ABC0-D242E76F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8" name="Picture 20">
          <a:extLst>
            <a:ext uri="{FF2B5EF4-FFF2-40B4-BE49-F238E27FC236}">
              <a16:creationId xmlns:a16="http://schemas.microsoft.com/office/drawing/2014/main" id="{A4516F55-86FF-4474-B7FB-66E932D2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79" name="Picture 20">
          <a:extLst>
            <a:ext uri="{FF2B5EF4-FFF2-40B4-BE49-F238E27FC236}">
              <a16:creationId xmlns:a16="http://schemas.microsoft.com/office/drawing/2014/main" id="{924E16AF-B1A8-4722-93E0-E764B5014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0" name="Picture 20">
          <a:extLst>
            <a:ext uri="{FF2B5EF4-FFF2-40B4-BE49-F238E27FC236}">
              <a16:creationId xmlns:a16="http://schemas.microsoft.com/office/drawing/2014/main" id="{2C7A6503-99EF-492E-9892-7CBEC92B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1" name="Picture 20">
          <a:extLst>
            <a:ext uri="{FF2B5EF4-FFF2-40B4-BE49-F238E27FC236}">
              <a16:creationId xmlns:a16="http://schemas.microsoft.com/office/drawing/2014/main" id="{8694A40F-292F-4468-87F5-DA83F173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2" name="Picture 20">
          <a:extLst>
            <a:ext uri="{FF2B5EF4-FFF2-40B4-BE49-F238E27FC236}">
              <a16:creationId xmlns:a16="http://schemas.microsoft.com/office/drawing/2014/main" id="{C11239CF-9554-4249-9900-4BFC53285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3" name="Picture 20">
          <a:extLst>
            <a:ext uri="{FF2B5EF4-FFF2-40B4-BE49-F238E27FC236}">
              <a16:creationId xmlns:a16="http://schemas.microsoft.com/office/drawing/2014/main" id="{126B5A18-F564-46BF-A2B4-CEE62422E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4" name="Picture 20">
          <a:extLst>
            <a:ext uri="{FF2B5EF4-FFF2-40B4-BE49-F238E27FC236}">
              <a16:creationId xmlns:a16="http://schemas.microsoft.com/office/drawing/2014/main" id="{E45B16AE-65AF-4126-A689-F6119653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5" name="Picture 20">
          <a:extLst>
            <a:ext uri="{FF2B5EF4-FFF2-40B4-BE49-F238E27FC236}">
              <a16:creationId xmlns:a16="http://schemas.microsoft.com/office/drawing/2014/main" id="{B5F66A5F-3515-4B1F-B779-D1995A38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786" name="Picture 20">
          <a:extLst>
            <a:ext uri="{FF2B5EF4-FFF2-40B4-BE49-F238E27FC236}">
              <a16:creationId xmlns:a16="http://schemas.microsoft.com/office/drawing/2014/main" id="{F674AEA5-8F59-4503-91DB-23259369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87" name="Picture 20">
          <a:extLst>
            <a:ext uri="{FF2B5EF4-FFF2-40B4-BE49-F238E27FC236}">
              <a16:creationId xmlns:a16="http://schemas.microsoft.com/office/drawing/2014/main" id="{322D152F-DBAC-47D9-AAE3-C9A93891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88" name="Picture 20">
          <a:extLst>
            <a:ext uri="{FF2B5EF4-FFF2-40B4-BE49-F238E27FC236}">
              <a16:creationId xmlns:a16="http://schemas.microsoft.com/office/drawing/2014/main" id="{105EFDD7-3514-4D29-88C6-6714FBA9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89" name="Picture 20">
          <a:extLst>
            <a:ext uri="{FF2B5EF4-FFF2-40B4-BE49-F238E27FC236}">
              <a16:creationId xmlns:a16="http://schemas.microsoft.com/office/drawing/2014/main" id="{633DA91A-CC50-48BB-9B9F-CE91AF90F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0" name="Picture 20">
          <a:extLst>
            <a:ext uri="{FF2B5EF4-FFF2-40B4-BE49-F238E27FC236}">
              <a16:creationId xmlns:a16="http://schemas.microsoft.com/office/drawing/2014/main" id="{7EAE0431-C933-4316-9461-82DF73C0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1" name="Picture 20">
          <a:extLst>
            <a:ext uri="{FF2B5EF4-FFF2-40B4-BE49-F238E27FC236}">
              <a16:creationId xmlns:a16="http://schemas.microsoft.com/office/drawing/2014/main" id="{ADC5859A-0317-4AEE-8112-C2148978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2" name="Picture 20">
          <a:extLst>
            <a:ext uri="{FF2B5EF4-FFF2-40B4-BE49-F238E27FC236}">
              <a16:creationId xmlns:a16="http://schemas.microsoft.com/office/drawing/2014/main" id="{AC664517-E5A3-4AA2-8F83-5AD2DF98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3" name="Picture 20">
          <a:extLst>
            <a:ext uri="{FF2B5EF4-FFF2-40B4-BE49-F238E27FC236}">
              <a16:creationId xmlns:a16="http://schemas.microsoft.com/office/drawing/2014/main" id="{E7E390DC-928A-4968-8A08-1C9D360C4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4" name="Picture 20">
          <a:extLst>
            <a:ext uri="{FF2B5EF4-FFF2-40B4-BE49-F238E27FC236}">
              <a16:creationId xmlns:a16="http://schemas.microsoft.com/office/drawing/2014/main" id="{F994EF7A-7113-4D93-894C-CAFE78F1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5" name="Picture 20">
          <a:extLst>
            <a:ext uri="{FF2B5EF4-FFF2-40B4-BE49-F238E27FC236}">
              <a16:creationId xmlns:a16="http://schemas.microsoft.com/office/drawing/2014/main" id="{DECCCA6D-0CA5-43B4-A30C-CC1F4A9F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6" name="Picture 20">
          <a:extLst>
            <a:ext uri="{FF2B5EF4-FFF2-40B4-BE49-F238E27FC236}">
              <a16:creationId xmlns:a16="http://schemas.microsoft.com/office/drawing/2014/main" id="{74550D44-648F-4CE5-BAB7-F3F0D9417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7" name="Picture 20">
          <a:extLst>
            <a:ext uri="{FF2B5EF4-FFF2-40B4-BE49-F238E27FC236}">
              <a16:creationId xmlns:a16="http://schemas.microsoft.com/office/drawing/2014/main" id="{D2055B4B-88D4-4679-8AC4-03AE670C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8" name="Picture 20">
          <a:extLst>
            <a:ext uri="{FF2B5EF4-FFF2-40B4-BE49-F238E27FC236}">
              <a16:creationId xmlns:a16="http://schemas.microsoft.com/office/drawing/2014/main" id="{804AE9E6-E615-4209-BEDA-F90A167D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799" name="Picture 20">
          <a:extLst>
            <a:ext uri="{FF2B5EF4-FFF2-40B4-BE49-F238E27FC236}">
              <a16:creationId xmlns:a16="http://schemas.microsoft.com/office/drawing/2014/main" id="{99AC9999-5E93-4222-85FD-394045356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0" name="Picture 20">
          <a:extLst>
            <a:ext uri="{FF2B5EF4-FFF2-40B4-BE49-F238E27FC236}">
              <a16:creationId xmlns:a16="http://schemas.microsoft.com/office/drawing/2014/main" id="{169A35C0-672A-449B-8AAD-B79128D4E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1" name="Picture 20">
          <a:extLst>
            <a:ext uri="{FF2B5EF4-FFF2-40B4-BE49-F238E27FC236}">
              <a16:creationId xmlns:a16="http://schemas.microsoft.com/office/drawing/2014/main" id="{4BB02E86-B0B4-4D00-AE1E-8C0EA133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2" name="Picture 20">
          <a:extLst>
            <a:ext uri="{FF2B5EF4-FFF2-40B4-BE49-F238E27FC236}">
              <a16:creationId xmlns:a16="http://schemas.microsoft.com/office/drawing/2014/main" id="{46BEEA99-0352-4050-814F-847A69419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3" name="Picture 20">
          <a:extLst>
            <a:ext uri="{FF2B5EF4-FFF2-40B4-BE49-F238E27FC236}">
              <a16:creationId xmlns:a16="http://schemas.microsoft.com/office/drawing/2014/main" id="{5CCE91AF-CBBC-4575-8F09-99F40D86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4" name="Picture 20">
          <a:extLst>
            <a:ext uri="{FF2B5EF4-FFF2-40B4-BE49-F238E27FC236}">
              <a16:creationId xmlns:a16="http://schemas.microsoft.com/office/drawing/2014/main" id="{3894CBEF-37A7-46DF-8F6A-8CA3EBD7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5" name="Picture 20">
          <a:extLst>
            <a:ext uri="{FF2B5EF4-FFF2-40B4-BE49-F238E27FC236}">
              <a16:creationId xmlns:a16="http://schemas.microsoft.com/office/drawing/2014/main" id="{BC50131C-E62E-44AC-8302-F91C1B44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6" name="Picture 20">
          <a:extLst>
            <a:ext uri="{FF2B5EF4-FFF2-40B4-BE49-F238E27FC236}">
              <a16:creationId xmlns:a16="http://schemas.microsoft.com/office/drawing/2014/main" id="{D30C7ECC-B445-4C14-9C79-4FAD78CF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7" name="Picture 20">
          <a:extLst>
            <a:ext uri="{FF2B5EF4-FFF2-40B4-BE49-F238E27FC236}">
              <a16:creationId xmlns:a16="http://schemas.microsoft.com/office/drawing/2014/main" id="{9B0B9CDB-6EC4-4903-A6EC-E7D3475E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8" name="Picture 20">
          <a:extLst>
            <a:ext uri="{FF2B5EF4-FFF2-40B4-BE49-F238E27FC236}">
              <a16:creationId xmlns:a16="http://schemas.microsoft.com/office/drawing/2014/main" id="{61D1114E-BF08-42FD-9719-50DF7926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09" name="Picture 20">
          <a:extLst>
            <a:ext uri="{FF2B5EF4-FFF2-40B4-BE49-F238E27FC236}">
              <a16:creationId xmlns:a16="http://schemas.microsoft.com/office/drawing/2014/main" id="{918363C1-FF24-4C6B-885E-874C4883A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10" name="Picture 20">
          <a:extLst>
            <a:ext uri="{FF2B5EF4-FFF2-40B4-BE49-F238E27FC236}">
              <a16:creationId xmlns:a16="http://schemas.microsoft.com/office/drawing/2014/main" id="{D87CD3E9-AB08-4201-AB98-F7FA5183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1" name="Picture 20">
          <a:extLst>
            <a:ext uri="{FF2B5EF4-FFF2-40B4-BE49-F238E27FC236}">
              <a16:creationId xmlns:a16="http://schemas.microsoft.com/office/drawing/2014/main" id="{634AB72C-9D59-4AE3-AAB6-384AAE26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2" name="Picture 20">
          <a:extLst>
            <a:ext uri="{FF2B5EF4-FFF2-40B4-BE49-F238E27FC236}">
              <a16:creationId xmlns:a16="http://schemas.microsoft.com/office/drawing/2014/main" id="{DE0534B4-E8BE-4C7B-AE86-7E9E844A8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3" name="Picture 20">
          <a:extLst>
            <a:ext uri="{FF2B5EF4-FFF2-40B4-BE49-F238E27FC236}">
              <a16:creationId xmlns:a16="http://schemas.microsoft.com/office/drawing/2014/main" id="{EC303A76-EE28-4873-BEE1-3F1D8C47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4" name="Picture 20">
          <a:extLst>
            <a:ext uri="{FF2B5EF4-FFF2-40B4-BE49-F238E27FC236}">
              <a16:creationId xmlns:a16="http://schemas.microsoft.com/office/drawing/2014/main" id="{1C6A9C58-BF7C-4EE4-9FF0-8DBB0785A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5" name="Picture 20">
          <a:extLst>
            <a:ext uri="{FF2B5EF4-FFF2-40B4-BE49-F238E27FC236}">
              <a16:creationId xmlns:a16="http://schemas.microsoft.com/office/drawing/2014/main" id="{C5F1C47A-ED60-41B4-B522-FC8DFB80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6" name="Picture 20">
          <a:extLst>
            <a:ext uri="{FF2B5EF4-FFF2-40B4-BE49-F238E27FC236}">
              <a16:creationId xmlns:a16="http://schemas.microsoft.com/office/drawing/2014/main" id="{10599623-55DC-4253-A2F2-EA60E8D7D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7" name="Picture 20">
          <a:extLst>
            <a:ext uri="{FF2B5EF4-FFF2-40B4-BE49-F238E27FC236}">
              <a16:creationId xmlns:a16="http://schemas.microsoft.com/office/drawing/2014/main" id="{4E8ED2D9-8238-43F2-877A-31F5B93B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8" name="Picture 20">
          <a:extLst>
            <a:ext uri="{FF2B5EF4-FFF2-40B4-BE49-F238E27FC236}">
              <a16:creationId xmlns:a16="http://schemas.microsoft.com/office/drawing/2014/main" id="{6DFBC014-FCA3-44F7-AA10-76193327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19" name="Picture 20">
          <a:extLst>
            <a:ext uri="{FF2B5EF4-FFF2-40B4-BE49-F238E27FC236}">
              <a16:creationId xmlns:a16="http://schemas.microsoft.com/office/drawing/2014/main" id="{2FFA6D52-5649-4604-A6E3-C01FFBF5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0" name="Picture 20">
          <a:extLst>
            <a:ext uri="{FF2B5EF4-FFF2-40B4-BE49-F238E27FC236}">
              <a16:creationId xmlns:a16="http://schemas.microsoft.com/office/drawing/2014/main" id="{8A7673F3-AC87-440A-9F89-1721B1D4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1" name="Picture 20">
          <a:extLst>
            <a:ext uri="{FF2B5EF4-FFF2-40B4-BE49-F238E27FC236}">
              <a16:creationId xmlns:a16="http://schemas.microsoft.com/office/drawing/2014/main" id="{F8C0C525-7100-4B5D-A48E-CDF3A0B3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2" name="Picture 20">
          <a:extLst>
            <a:ext uri="{FF2B5EF4-FFF2-40B4-BE49-F238E27FC236}">
              <a16:creationId xmlns:a16="http://schemas.microsoft.com/office/drawing/2014/main" id="{C8562F9B-96E0-45EE-9A35-67E74E73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3" name="Picture 20">
          <a:extLst>
            <a:ext uri="{FF2B5EF4-FFF2-40B4-BE49-F238E27FC236}">
              <a16:creationId xmlns:a16="http://schemas.microsoft.com/office/drawing/2014/main" id="{F058BC34-ACEB-4E24-952D-2FFE603D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4" name="Picture 20">
          <a:extLst>
            <a:ext uri="{FF2B5EF4-FFF2-40B4-BE49-F238E27FC236}">
              <a16:creationId xmlns:a16="http://schemas.microsoft.com/office/drawing/2014/main" id="{D7448C6A-F77B-4F3C-A78B-0E814711C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5" name="Picture 20">
          <a:extLst>
            <a:ext uri="{FF2B5EF4-FFF2-40B4-BE49-F238E27FC236}">
              <a16:creationId xmlns:a16="http://schemas.microsoft.com/office/drawing/2014/main" id="{526691EC-9A89-4B74-8E01-8845EF90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6" name="Picture 20">
          <a:extLst>
            <a:ext uri="{FF2B5EF4-FFF2-40B4-BE49-F238E27FC236}">
              <a16:creationId xmlns:a16="http://schemas.microsoft.com/office/drawing/2014/main" id="{79C4C0A7-2FD7-474D-8876-1D56DDDA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7" name="Picture 20">
          <a:extLst>
            <a:ext uri="{FF2B5EF4-FFF2-40B4-BE49-F238E27FC236}">
              <a16:creationId xmlns:a16="http://schemas.microsoft.com/office/drawing/2014/main" id="{590EA627-8C04-490D-8388-BC0DA442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8" name="Picture 20">
          <a:extLst>
            <a:ext uri="{FF2B5EF4-FFF2-40B4-BE49-F238E27FC236}">
              <a16:creationId xmlns:a16="http://schemas.microsoft.com/office/drawing/2014/main" id="{8E1EE0CE-4391-4ED5-92F9-76863CA0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29" name="Picture 20">
          <a:extLst>
            <a:ext uri="{FF2B5EF4-FFF2-40B4-BE49-F238E27FC236}">
              <a16:creationId xmlns:a16="http://schemas.microsoft.com/office/drawing/2014/main" id="{AFB09078-FA83-4365-9EDA-79F9D953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30" name="Picture 20">
          <a:extLst>
            <a:ext uri="{FF2B5EF4-FFF2-40B4-BE49-F238E27FC236}">
              <a16:creationId xmlns:a16="http://schemas.microsoft.com/office/drawing/2014/main" id="{F3B60826-47B4-4A29-ACE1-325690D7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31" name="Picture 20">
          <a:extLst>
            <a:ext uri="{FF2B5EF4-FFF2-40B4-BE49-F238E27FC236}">
              <a16:creationId xmlns:a16="http://schemas.microsoft.com/office/drawing/2014/main" id="{F6882B0A-CCA9-491C-906E-95C7A0CFA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32" name="Picture 20">
          <a:extLst>
            <a:ext uri="{FF2B5EF4-FFF2-40B4-BE49-F238E27FC236}">
              <a16:creationId xmlns:a16="http://schemas.microsoft.com/office/drawing/2014/main" id="{7D1839E6-B3E0-4457-86F9-4139A8789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3" name="Picture 20">
          <a:extLst>
            <a:ext uri="{FF2B5EF4-FFF2-40B4-BE49-F238E27FC236}">
              <a16:creationId xmlns:a16="http://schemas.microsoft.com/office/drawing/2014/main" id="{A8EBBE48-9A3F-413F-8E3D-D6EB25FE5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4" name="Picture 20">
          <a:extLst>
            <a:ext uri="{FF2B5EF4-FFF2-40B4-BE49-F238E27FC236}">
              <a16:creationId xmlns:a16="http://schemas.microsoft.com/office/drawing/2014/main" id="{9A781585-1E9D-4879-B5E9-AAC6794B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5" name="Picture 20">
          <a:extLst>
            <a:ext uri="{FF2B5EF4-FFF2-40B4-BE49-F238E27FC236}">
              <a16:creationId xmlns:a16="http://schemas.microsoft.com/office/drawing/2014/main" id="{B3950C92-4CA4-40B9-8530-CA73F8FD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6" name="Picture 20">
          <a:extLst>
            <a:ext uri="{FF2B5EF4-FFF2-40B4-BE49-F238E27FC236}">
              <a16:creationId xmlns:a16="http://schemas.microsoft.com/office/drawing/2014/main" id="{699D475D-F83D-4EFC-94BC-42EC933B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7" name="Picture 20">
          <a:extLst>
            <a:ext uri="{FF2B5EF4-FFF2-40B4-BE49-F238E27FC236}">
              <a16:creationId xmlns:a16="http://schemas.microsoft.com/office/drawing/2014/main" id="{1C17FD09-5264-4181-AA8E-CB6064DF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8" name="Picture 20">
          <a:extLst>
            <a:ext uri="{FF2B5EF4-FFF2-40B4-BE49-F238E27FC236}">
              <a16:creationId xmlns:a16="http://schemas.microsoft.com/office/drawing/2014/main" id="{D53A008B-90CC-45B9-9496-5E9069B8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39" name="Picture 20">
          <a:extLst>
            <a:ext uri="{FF2B5EF4-FFF2-40B4-BE49-F238E27FC236}">
              <a16:creationId xmlns:a16="http://schemas.microsoft.com/office/drawing/2014/main" id="{1617E6F1-72F8-49DD-8AC2-2C8DA76D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0" name="Picture 20">
          <a:extLst>
            <a:ext uri="{FF2B5EF4-FFF2-40B4-BE49-F238E27FC236}">
              <a16:creationId xmlns:a16="http://schemas.microsoft.com/office/drawing/2014/main" id="{55E06449-DD85-4AB6-B856-46405DF4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1" name="Picture 20">
          <a:extLst>
            <a:ext uri="{FF2B5EF4-FFF2-40B4-BE49-F238E27FC236}">
              <a16:creationId xmlns:a16="http://schemas.microsoft.com/office/drawing/2014/main" id="{AF27CFB9-2C28-4071-8A08-AEFA9674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2" name="Picture 20">
          <a:extLst>
            <a:ext uri="{FF2B5EF4-FFF2-40B4-BE49-F238E27FC236}">
              <a16:creationId xmlns:a16="http://schemas.microsoft.com/office/drawing/2014/main" id="{3721AB73-C553-4F78-9ED4-050BF748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3" name="Picture 20">
          <a:extLst>
            <a:ext uri="{FF2B5EF4-FFF2-40B4-BE49-F238E27FC236}">
              <a16:creationId xmlns:a16="http://schemas.microsoft.com/office/drawing/2014/main" id="{455D17FF-D348-41E9-8BD0-56DD04CA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4" name="Picture 20">
          <a:extLst>
            <a:ext uri="{FF2B5EF4-FFF2-40B4-BE49-F238E27FC236}">
              <a16:creationId xmlns:a16="http://schemas.microsoft.com/office/drawing/2014/main" id="{1113CE80-6CFC-4F93-8402-F8EB1009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5" name="Picture 20">
          <a:extLst>
            <a:ext uri="{FF2B5EF4-FFF2-40B4-BE49-F238E27FC236}">
              <a16:creationId xmlns:a16="http://schemas.microsoft.com/office/drawing/2014/main" id="{4E78482F-3C5A-4CF1-BE12-8114422D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6" name="Picture 20">
          <a:extLst>
            <a:ext uri="{FF2B5EF4-FFF2-40B4-BE49-F238E27FC236}">
              <a16:creationId xmlns:a16="http://schemas.microsoft.com/office/drawing/2014/main" id="{4E14D701-33FC-4982-98B0-21041FB0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7" name="Picture 20">
          <a:extLst>
            <a:ext uri="{FF2B5EF4-FFF2-40B4-BE49-F238E27FC236}">
              <a16:creationId xmlns:a16="http://schemas.microsoft.com/office/drawing/2014/main" id="{398E01A5-1BBC-471C-85CC-91EC8F56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8" name="Picture 20">
          <a:extLst>
            <a:ext uri="{FF2B5EF4-FFF2-40B4-BE49-F238E27FC236}">
              <a16:creationId xmlns:a16="http://schemas.microsoft.com/office/drawing/2014/main" id="{A0DF6052-F9C7-416D-B046-D0F6C86B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49" name="Picture 20">
          <a:extLst>
            <a:ext uri="{FF2B5EF4-FFF2-40B4-BE49-F238E27FC236}">
              <a16:creationId xmlns:a16="http://schemas.microsoft.com/office/drawing/2014/main" id="{1FE1AE38-4D94-44C4-B8BD-56C38ECB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0" name="Picture 20">
          <a:extLst>
            <a:ext uri="{FF2B5EF4-FFF2-40B4-BE49-F238E27FC236}">
              <a16:creationId xmlns:a16="http://schemas.microsoft.com/office/drawing/2014/main" id="{77F17ABC-AFA8-4163-9ED2-EA4DB4BB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1" name="Picture 20">
          <a:extLst>
            <a:ext uri="{FF2B5EF4-FFF2-40B4-BE49-F238E27FC236}">
              <a16:creationId xmlns:a16="http://schemas.microsoft.com/office/drawing/2014/main" id="{B4A4D7E1-7889-4523-8733-0A0EDE1B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2" name="Picture 20">
          <a:extLst>
            <a:ext uri="{FF2B5EF4-FFF2-40B4-BE49-F238E27FC236}">
              <a16:creationId xmlns:a16="http://schemas.microsoft.com/office/drawing/2014/main" id="{793FE375-D560-4281-955F-B7A3D43C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3" name="Picture 20">
          <a:extLst>
            <a:ext uri="{FF2B5EF4-FFF2-40B4-BE49-F238E27FC236}">
              <a16:creationId xmlns:a16="http://schemas.microsoft.com/office/drawing/2014/main" id="{91C12FB6-8E6B-4991-A184-7F39D1635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4" name="Picture 20">
          <a:extLst>
            <a:ext uri="{FF2B5EF4-FFF2-40B4-BE49-F238E27FC236}">
              <a16:creationId xmlns:a16="http://schemas.microsoft.com/office/drawing/2014/main" id="{B9870BA5-742C-4ECA-8CE2-9CFFD3EB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5" name="Picture 20">
          <a:extLst>
            <a:ext uri="{FF2B5EF4-FFF2-40B4-BE49-F238E27FC236}">
              <a16:creationId xmlns:a16="http://schemas.microsoft.com/office/drawing/2014/main" id="{B7AD8A1A-994A-465A-A5EB-C320E61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56" name="Picture 20">
          <a:extLst>
            <a:ext uri="{FF2B5EF4-FFF2-40B4-BE49-F238E27FC236}">
              <a16:creationId xmlns:a16="http://schemas.microsoft.com/office/drawing/2014/main" id="{4869AB98-1D2D-4F9D-926D-FFB76E54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57" name="Picture 20">
          <a:extLst>
            <a:ext uri="{FF2B5EF4-FFF2-40B4-BE49-F238E27FC236}">
              <a16:creationId xmlns:a16="http://schemas.microsoft.com/office/drawing/2014/main" id="{B6A1811D-DE9D-4240-91F0-A949309F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58" name="Picture 20">
          <a:extLst>
            <a:ext uri="{FF2B5EF4-FFF2-40B4-BE49-F238E27FC236}">
              <a16:creationId xmlns:a16="http://schemas.microsoft.com/office/drawing/2014/main" id="{D704CEFE-7304-4DC3-A403-E95B476E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59" name="Picture 20">
          <a:extLst>
            <a:ext uri="{FF2B5EF4-FFF2-40B4-BE49-F238E27FC236}">
              <a16:creationId xmlns:a16="http://schemas.microsoft.com/office/drawing/2014/main" id="{128D0EA3-DF6C-499A-ACE3-24DC437D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0" name="Picture 20">
          <a:extLst>
            <a:ext uri="{FF2B5EF4-FFF2-40B4-BE49-F238E27FC236}">
              <a16:creationId xmlns:a16="http://schemas.microsoft.com/office/drawing/2014/main" id="{9647C195-1192-40BC-95FF-66C68CF8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1" name="Picture 20">
          <a:extLst>
            <a:ext uri="{FF2B5EF4-FFF2-40B4-BE49-F238E27FC236}">
              <a16:creationId xmlns:a16="http://schemas.microsoft.com/office/drawing/2014/main" id="{D628BE5C-4F04-4C6B-86D7-088BC7A1A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2" name="Picture 20">
          <a:extLst>
            <a:ext uri="{FF2B5EF4-FFF2-40B4-BE49-F238E27FC236}">
              <a16:creationId xmlns:a16="http://schemas.microsoft.com/office/drawing/2014/main" id="{19780AE1-89F3-47BE-82A5-8A6AF1628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3" name="Picture 20">
          <a:extLst>
            <a:ext uri="{FF2B5EF4-FFF2-40B4-BE49-F238E27FC236}">
              <a16:creationId xmlns:a16="http://schemas.microsoft.com/office/drawing/2014/main" id="{1F6A86AC-83B9-46E0-8488-0BF7EFB29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4" name="Picture 20">
          <a:extLst>
            <a:ext uri="{FF2B5EF4-FFF2-40B4-BE49-F238E27FC236}">
              <a16:creationId xmlns:a16="http://schemas.microsoft.com/office/drawing/2014/main" id="{2F54A9BA-7D23-4198-9B5F-22ED1CBA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5" name="Picture 20">
          <a:extLst>
            <a:ext uri="{FF2B5EF4-FFF2-40B4-BE49-F238E27FC236}">
              <a16:creationId xmlns:a16="http://schemas.microsoft.com/office/drawing/2014/main" id="{60DF1660-0239-4BCC-A263-2332F5AE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6" name="Picture 20">
          <a:extLst>
            <a:ext uri="{FF2B5EF4-FFF2-40B4-BE49-F238E27FC236}">
              <a16:creationId xmlns:a16="http://schemas.microsoft.com/office/drawing/2014/main" id="{F9335565-9DD7-43BF-8830-E2F307187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7" name="Picture 20">
          <a:extLst>
            <a:ext uri="{FF2B5EF4-FFF2-40B4-BE49-F238E27FC236}">
              <a16:creationId xmlns:a16="http://schemas.microsoft.com/office/drawing/2014/main" id="{40815D08-7091-4AEC-880D-C08FD229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8" name="Picture 20">
          <a:extLst>
            <a:ext uri="{FF2B5EF4-FFF2-40B4-BE49-F238E27FC236}">
              <a16:creationId xmlns:a16="http://schemas.microsoft.com/office/drawing/2014/main" id="{B9BD85D5-CFCF-4CE1-9093-E0DC10DE0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69" name="Picture 20">
          <a:extLst>
            <a:ext uri="{FF2B5EF4-FFF2-40B4-BE49-F238E27FC236}">
              <a16:creationId xmlns:a16="http://schemas.microsoft.com/office/drawing/2014/main" id="{59A30259-635B-4B00-BC8F-01472158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0" name="Picture 20">
          <a:extLst>
            <a:ext uri="{FF2B5EF4-FFF2-40B4-BE49-F238E27FC236}">
              <a16:creationId xmlns:a16="http://schemas.microsoft.com/office/drawing/2014/main" id="{F76FB019-7004-4671-B2D1-82D99974C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1" name="Picture 20">
          <a:extLst>
            <a:ext uri="{FF2B5EF4-FFF2-40B4-BE49-F238E27FC236}">
              <a16:creationId xmlns:a16="http://schemas.microsoft.com/office/drawing/2014/main" id="{8A83F643-50A8-4BBD-A824-07B0D6C6B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2" name="Picture 20">
          <a:extLst>
            <a:ext uri="{FF2B5EF4-FFF2-40B4-BE49-F238E27FC236}">
              <a16:creationId xmlns:a16="http://schemas.microsoft.com/office/drawing/2014/main" id="{20467450-ADDE-4ECC-A28B-21183CE7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3" name="Picture 20">
          <a:extLst>
            <a:ext uri="{FF2B5EF4-FFF2-40B4-BE49-F238E27FC236}">
              <a16:creationId xmlns:a16="http://schemas.microsoft.com/office/drawing/2014/main" id="{695F3B9D-CD2C-4991-B498-586BBDA78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4" name="Picture 20">
          <a:extLst>
            <a:ext uri="{FF2B5EF4-FFF2-40B4-BE49-F238E27FC236}">
              <a16:creationId xmlns:a16="http://schemas.microsoft.com/office/drawing/2014/main" id="{43174FE3-A2C7-4D3C-B64A-E71E632D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5" name="Picture 20">
          <a:extLst>
            <a:ext uri="{FF2B5EF4-FFF2-40B4-BE49-F238E27FC236}">
              <a16:creationId xmlns:a16="http://schemas.microsoft.com/office/drawing/2014/main" id="{90FA9381-04AA-4F40-974A-710182E2D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6" name="Picture 20">
          <a:extLst>
            <a:ext uri="{FF2B5EF4-FFF2-40B4-BE49-F238E27FC236}">
              <a16:creationId xmlns:a16="http://schemas.microsoft.com/office/drawing/2014/main" id="{755A36CB-C71B-429D-BBAD-A7CB236A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7" name="Picture 20">
          <a:extLst>
            <a:ext uri="{FF2B5EF4-FFF2-40B4-BE49-F238E27FC236}">
              <a16:creationId xmlns:a16="http://schemas.microsoft.com/office/drawing/2014/main" id="{7BBBC803-F663-4929-9011-2B438264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878" name="Picture 20">
          <a:extLst>
            <a:ext uri="{FF2B5EF4-FFF2-40B4-BE49-F238E27FC236}">
              <a16:creationId xmlns:a16="http://schemas.microsoft.com/office/drawing/2014/main" id="{3D2D3388-6E57-447E-933A-25439C5A3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79" name="Picture 20">
          <a:extLst>
            <a:ext uri="{FF2B5EF4-FFF2-40B4-BE49-F238E27FC236}">
              <a16:creationId xmlns:a16="http://schemas.microsoft.com/office/drawing/2014/main" id="{D084A482-49F9-4C9C-BD0C-F486FBFC2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0" name="Picture 20">
          <a:extLst>
            <a:ext uri="{FF2B5EF4-FFF2-40B4-BE49-F238E27FC236}">
              <a16:creationId xmlns:a16="http://schemas.microsoft.com/office/drawing/2014/main" id="{F5A28B0C-5F8F-41DA-9D03-568DF0DE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1" name="Picture 20">
          <a:extLst>
            <a:ext uri="{FF2B5EF4-FFF2-40B4-BE49-F238E27FC236}">
              <a16:creationId xmlns:a16="http://schemas.microsoft.com/office/drawing/2014/main" id="{0490F637-B461-4A31-8F94-34BC359A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2" name="Picture 20">
          <a:extLst>
            <a:ext uri="{FF2B5EF4-FFF2-40B4-BE49-F238E27FC236}">
              <a16:creationId xmlns:a16="http://schemas.microsoft.com/office/drawing/2014/main" id="{8F35C9F4-B2A7-428C-8C02-868A2444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3" name="Picture 20">
          <a:extLst>
            <a:ext uri="{FF2B5EF4-FFF2-40B4-BE49-F238E27FC236}">
              <a16:creationId xmlns:a16="http://schemas.microsoft.com/office/drawing/2014/main" id="{2EC2CA0A-8695-4292-8E1A-870DC978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4" name="Picture 20">
          <a:extLst>
            <a:ext uri="{FF2B5EF4-FFF2-40B4-BE49-F238E27FC236}">
              <a16:creationId xmlns:a16="http://schemas.microsoft.com/office/drawing/2014/main" id="{C0B32537-9854-4C3B-8AA7-06772869A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5" name="Picture 20">
          <a:extLst>
            <a:ext uri="{FF2B5EF4-FFF2-40B4-BE49-F238E27FC236}">
              <a16:creationId xmlns:a16="http://schemas.microsoft.com/office/drawing/2014/main" id="{2381F10D-B7CF-4768-817E-DAF21776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6" name="Picture 20">
          <a:extLst>
            <a:ext uri="{FF2B5EF4-FFF2-40B4-BE49-F238E27FC236}">
              <a16:creationId xmlns:a16="http://schemas.microsoft.com/office/drawing/2014/main" id="{783B1F85-75BF-4323-B39D-5CAB9F58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7" name="Picture 20">
          <a:extLst>
            <a:ext uri="{FF2B5EF4-FFF2-40B4-BE49-F238E27FC236}">
              <a16:creationId xmlns:a16="http://schemas.microsoft.com/office/drawing/2014/main" id="{9401C0A5-9525-476B-904F-750FF07B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8" name="Picture 20">
          <a:extLst>
            <a:ext uri="{FF2B5EF4-FFF2-40B4-BE49-F238E27FC236}">
              <a16:creationId xmlns:a16="http://schemas.microsoft.com/office/drawing/2014/main" id="{FBB2F521-BBC1-44CB-8CC0-A78EE4268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89" name="Picture 20">
          <a:extLst>
            <a:ext uri="{FF2B5EF4-FFF2-40B4-BE49-F238E27FC236}">
              <a16:creationId xmlns:a16="http://schemas.microsoft.com/office/drawing/2014/main" id="{1D895A21-B5F8-4C23-8A24-BCFB5274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0" name="Picture 20">
          <a:extLst>
            <a:ext uri="{FF2B5EF4-FFF2-40B4-BE49-F238E27FC236}">
              <a16:creationId xmlns:a16="http://schemas.microsoft.com/office/drawing/2014/main" id="{18B2F7F0-BCFF-4B1A-BF69-04A5DAF84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1" name="Picture 20">
          <a:extLst>
            <a:ext uri="{FF2B5EF4-FFF2-40B4-BE49-F238E27FC236}">
              <a16:creationId xmlns:a16="http://schemas.microsoft.com/office/drawing/2014/main" id="{8DEA58AB-3EF4-4368-824B-D070BBB0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2" name="Picture 20">
          <a:extLst>
            <a:ext uri="{FF2B5EF4-FFF2-40B4-BE49-F238E27FC236}">
              <a16:creationId xmlns:a16="http://schemas.microsoft.com/office/drawing/2014/main" id="{826A7957-B19C-4928-BDA7-F66342F4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3" name="Picture 20">
          <a:extLst>
            <a:ext uri="{FF2B5EF4-FFF2-40B4-BE49-F238E27FC236}">
              <a16:creationId xmlns:a16="http://schemas.microsoft.com/office/drawing/2014/main" id="{67FEDB1B-CBCF-4940-B174-0D30D0EEC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4" name="Picture 20">
          <a:extLst>
            <a:ext uri="{FF2B5EF4-FFF2-40B4-BE49-F238E27FC236}">
              <a16:creationId xmlns:a16="http://schemas.microsoft.com/office/drawing/2014/main" id="{D2593FC1-2FF1-4A12-A21D-66EDBE9EB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5" name="Picture 20">
          <a:extLst>
            <a:ext uri="{FF2B5EF4-FFF2-40B4-BE49-F238E27FC236}">
              <a16:creationId xmlns:a16="http://schemas.microsoft.com/office/drawing/2014/main" id="{98BBFD10-1352-41B7-8E50-BB877EF0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6" name="Picture 20">
          <a:extLst>
            <a:ext uri="{FF2B5EF4-FFF2-40B4-BE49-F238E27FC236}">
              <a16:creationId xmlns:a16="http://schemas.microsoft.com/office/drawing/2014/main" id="{14DAC361-7199-4BC0-BAC7-0A0484B20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7" name="Picture 20">
          <a:extLst>
            <a:ext uri="{FF2B5EF4-FFF2-40B4-BE49-F238E27FC236}">
              <a16:creationId xmlns:a16="http://schemas.microsoft.com/office/drawing/2014/main" id="{458A4D75-727E-41A0-9E9C-6C61462B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8" name="Picture 20">
          <a:extLst>
            <a:ext uri="{FF2B5EF4-FFF2-40B4-BE49-F238E27FC236}">
              <a16:creationId xmlns:a16="http://schemas.microsoft.com/office/drawing/2014/main" id="{2B15C3E7-3644-4128-9B5F-5D9C7BAA0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899" name="Picture 20">
          <a:extLst>
            <a:ext uri="{FF2B5EF4-FFF2-40B4-BE49-F238E27FC236}">
              <a16:creationId xmlns:a16="http://schemas.microsoft.com/office/drawing/2014/main" id="{BC8D655D-4BD7-4FD9-B036-33F5FC08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00" name="Picture 20">
          <a:extLst>
            <a:ext uri="{FF2B5EF4-FFF2-40B4-BE49-F238E27FC236}">
              <a16:creationId xmlns:a16="http://schemas.microsoft.com/office/drawing/2014/main" id="{BC1BCE73-0117-4D4C-8BE2-5337EB33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01" name="Picture 20">
          <a:extLst>
            <a:ext uri="{FF2B5EF4-FFF2-40B4-BE49-F238E27FC236}">
              <a16:creationId xmlns:a16="http://schemas.microsoft.com/office/drawing/2014/main" id="{31FB72EA-7060-41D5-BE3D-AC92EFE2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02" name="Picture 20">
          <a:extLst>
            <a:ext uri="{FF2B5EF4-FFF2-40B4-BE49-F238E27FC236}">
              <a16:creationId xmlns:a16="http://schemas.microsoft.com/office/drawing/2014/main" id="{9EC69D14-B401-42D1-B371-DDD7DE7FC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03" name="Picture 20">
          <a:extLst>
            <a:ext uri="{FF2B5EF4-FFF2-40B4-BE49-F238E27FC236}">
              <a16:creationId xmlns:a16="http://schemas.microsoft.com/office/drawing/2014/main" id="{A694CD70-EEE5-4388-9B27-92307DF0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04" name="Picture 20">
          <a:extLst>
            <a:ext uri="{FF2B5EF4-FFF2-40B4-BE49-F238E27FC236}">
              <a16:creationId xmlns:a16="http://schemas.microsoft.com/office/drawing/2014/main" id="{FB8E429B-10F1-4BA4-9EDE-0631B151D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05" name="Picture 20">
          <a:extLst>
            <a:ext uri="{FF2B5EF4-FFF2-40B4-BE49-F238E27FC236}">
              <a16:creationId xmlns:a16="http://schemas.microsoft.com/office/drawing/2014/main" id="{F0D14363-D70C-4106-AC25-F6304F3C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06" name="Picture 20">
          <a:extLst>
            <a:ext uri="{FF2B5EF4-FFF2-40B4-BE49-F238E27FC236}">
              <a16:creationId xmlns:a16="http://schemas.microsoft.com/office/drawing/2014/main" id="{8C98352D-C122-4E8E-89FE-1792AF69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07" name="Picture 20">
          <a:extLst>
            <a:ext uri="{FF2B5EF4-FFF2-40B4-BE49-F238E27FC236}">
              <a16:creationId xmlns:a16="http://schemas.microsoft.com/office/drawing/2014/main" id="{67F661C1-447C-4B15-8065-4298322FB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08" name="Picture 20">
          <a:extLst>
            <a:ext uri="{FF2B5EF4-FFF2-40B4-BE49-F238E27FC236}">
              <a16:creationId xmlns:a16="http://schemas.microsoft.com/office/drawing/2014/main" id="{4A74702A-9306-4E0A-9201-848E1C35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09" name="Picture 20">
          <a:extLst>
            <a:ext uri="{FF2B5EF4-FFF2-40B4-BE49-F238E27FC236}">
              <a16:creationId xmlns:a16="http://schemas.microsoft.com/office/drawing/2014/main" id="{2094F875-320D-406D-B183-F90CE3EA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0" name="Picture 20">
          <a:extLst>
            <a:ext uri="{FF2B5EF4-FFF2-40B4-BE49-F238E27FC236}">
              <a16:creationId xmlns:a16="http://schemas.microsoft.com/office/drawing/2014/main" id="{A3DEB5F3-921D-47FC-9F5F-55C0D77E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1" name="Picture 20">
          <a:extLst>
            <a:ext uri="{FF2B5EF4-FFF2-40B4-BE49-F238E27FC236}">
              <a16:creationId xmlns:a16="http://schemas.microsoft.com/office/drawing/2014/main" id="{869A1D93-23A1-404B-AB01-BCAA4763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2" name="Picture 20">
          <a:extLst>
            <a:ext uri="{FF2B5EF4-FFF2-40B4-BE49-F238E27FC236}">
              <a16:creationId xmlns:a16="http://schemas.microsoft.com/office/drawing/2014/main" id="{767EB662-24BA-42EB-BCFC-777964ED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3" name="Picture 20">
          <a:extLst>
            <a:ext uri="{FF2B5EF4-FFF2-40B4-BE49-F238E27FC236}">
              <a16:creationId xmlns:a16="http://schemas.microsoft.com/office/drawing/2014/main" id="{5A0428E4-0948-4030-8994-BF17052F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4" name="Picture 20">
          <a:extLst>
            <a:ext uri="{FF2B5EF4-FFF2-40B4-BE49-F238E27FC236}">
              <a16:creationId xmlns:a16="http://schemas.microsoft.com/office/drawing/2014/main" id="{D34FE1E9-B93D-4F58-A023-E3B080B3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5" name="Picture 20">
          <a:extLst>
            <a:ext uri="{FF2B5EF4-FFF2-40B4-BE49-F238E27FC236}">
              <a16:creationId xmlns:a16="http://schemas.microsoft.com/office/drawing/2014/main" id="{001C02EE-2F03-40F1-9561-F0000899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6" name="Picture 20">
          <a:extLst>
            <a:ext uri="{FF2B5EF4-FFF2-40B4-BE49-F238E27FC236}">
              <a16:creationId xmlns:a16="http://schemas.microsoft.com/office/drawing/2014/main" id="{AB9D23C2-278A-4EBB-8927-DCDBE170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7" name="Picture 20">
          <a:extLst>
            <a:ext uri="{FF2B5EF4-FFF2-40B4-BE49-F238E27FC236}">
              <a16:creationId xmlns:a16="http://schemas.microsoft.com/office/drawing/2014/main" id="{C99E2998-1D69-46C6-B0F6-9DBB980A1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8" name="Picture 20">
          <a:extLst>
            <a:ext uri="{FF2B5EF4-FFF2-40B4-BE49-F238E27FC236}">
              <a16:creationId xmlns:a16="http://schemas.microsoft.com/office/drawing/2014/main" id="{1049A9DE-34D0-4ED5-8BDD-C7F98653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19" name="Picture 20">
          <a:extLst>
            <a:ext uri="{FF2B5EF4-FFF2-40B4-BE49-F238E27FC236}">
              <a16:creationId xmlns:a16="http://schemas.microsoft.com/office/drawing/2014/main" id="{6095351B-C07A-4814-A836-6A351C44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0" name="Picture 20">
          <a:extLst>
            <a:ext uri="{FF2B5EF4-FFF2-40B4-BE49-F238E27FC236}">
              <a16:creationId xmlns:a16="http://schemas.microsoft.com/office/drawing/2014/main" id="{FB5F676B-C70A-4D00-B148-9114A99A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1" name="Picture 20">
          <a:extLst>
            <a:ext uri="{FF2B5EF4-FFF2-40B4-BE49-F238E27FC236}">
              <a16:creationId xmlns:a16="http://schemas.microsoft.com/office/drawing/2014/main" id="{8BFFC299-A249-40D2-9FCD-6D4F755B5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2" name="Picture 20">
          <a:extLst>
            <a:ext uri="{FF2B5EF4-FFF2-40B4-BE49-F238E27FC236}">
              <a16:creationId xmlns:a16="http://schemas.microsoft.com/office/drawing/2014/main" id="{8D4CDE2C-D416-4838-8240-DFC4C43C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3" name="Picture 20">
          <a:extLst>
            <a:ext uri="{FF2B5EF4-FFF2-40B4-BE49-F238E27FC236}">
              <a16:creationId xmlns:a16="http://schemas.microsoft.com/office/drawing/2014/main" id="{D5442741-46E9-486C-8FD0-648EF71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24" name="Picture 20">
          <a:extLst>
            <a:ext uri="{FF2B5EF4-FFF2-40B4-BE49-F238E27FC236}">
              <a16:creationId xmlns:a16="http://schemas.microsoft.com/office/drawing/2014/main" id="{DAD5C229-C69E-4434-986B-ADE3087B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5" name="Picture 20">
          <a:extLst>
            <a:ext uri="{FF2B5EF4-FFF2-40B4-BE49-F238E27FC236}">
              <a16:creationId xmlns:a16="http://schemas.microsoft.com/office/drawing/2014/main" id="{1CC9CA59-6F92-453B-A338-411FBD22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6" name="Picture 20">
          <a:extLst>
            <a:ext uri="{FF2B5EF4-FFF2-40B4-BE49-F238E27FC236}">
              <a16:creationId xmlns:a16="http://schemas.microsoft.com/office/drawing/2014/main" id="{5D5CAB36-B201-4992-BDB7-4F86D07C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7" name="Picture 20">
          <a:extLst>
            <a:ext uri="{FF2B5EF4-FFF2-40B4-BE49-F238E27FC236}">
              <a16:creationId xmlns:a16="http://schemas.microsoft.com/office/drawing/2014/main" id="{E870664B-E19C-4572-B49E-1021C0CF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8" name="Picture 20">
          <a:extLst>
            <a:ext uri="{FF2B5EF4-FFF2-40B4-BE49-F238E27FC236}">
              <a16:creationId xmlns:a16="http://schemas.microsoft.com/office/drawing/2014/main" id="{C77B2392-AA1F-4D5C-BA68-16724C190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29" name="Picture 20">
          <a:extLst>
            <a:ext uri="{FF2B5EF4-FFF2-40B4-BE49-F238E27FC236}">
              <a16:creationId xmlns:a16="http://schemas.microsoft.com/office/drawing/2014/main" id="{131C5212-1A32-4C20-9682-78800F13D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0" name="Picture 20">
          <a:extLst>
            <a:ext uri="{FF2B5EF4-FFF2-40B4-BE49-F238E27FC236}">
              <a16:creationId xmlns:a16="http://schemas.microsoft.com/office/drawing/2014/main" id="{6D12BEF0-EF8E-45E2-9737-2AAF400B8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1" name="Picture 20">
          <a:extLst>
            <a:ext uri="{FF2B5EF4-FFF2-40B4-BE49-F238E27FC236}">
              <a16:creationId xmlns:a16="http://schemas.microsoft.com/office/drawing/2014/main" id="{99E72324-5EC4-40D5-A738-0D77CF0B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2" name="Picture 20">
          <a:extLst>
            <a:ext uri="{FF2B5EF4-FFF2-40B4-BE49-F238E27FC236}">
              <a16:creationId xmlns:a16="http://schemas.microsoft.com/office/drawing/2014/main" id="{E17CFF6E-3431-4419-83F3-DA879FE5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3" name="Picture 20">
          <a:extLst>
            <a:ext uri="{FF2B5EF4-FFF2-40B4-BE49-F238E27FC236}">
              <a16:creationId xmlns:a16="http://schemas.microsoft.com/office/drawing/2014/main" id="{24D227D3-758A-4E50-8806-392088A0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4" name="Picture 20">
          <a:extLst>
            <a:ext uri="{FF2B5EF4-FFF2-40B4-BE49-F238E27FC236}">
              <a16:creationId xmlns:a16="http://schemas.microsoft.com/office/drawing/2014/main" id="{92966248-097B-47B4-8F32-35E85A91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5" name="Picture 20">
          <a:extLst>
            <a:ext uri="{FF2B5EF4-FFF2-40B4-BE49-F238E27FC236}">
              <a16:creationId xmlns:a16="http://schemas.microsoft.com/office/drawing/2014/main" id="{E666AC59-9F42-4A15-BA5D-014E782D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6" name="Picture 20">
          <a:extLst>
            <a:ext uri="{FF2B5EF4-FFF2-40B4-BE49-F238E27FC236}">
              <a16:creationId xmlns:a16="http://schemas.microsoft.com/office/drawing/2014/main" id="{F2EAD863-6C4A-43AC-B53A-43043082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7" name="Picture 20">
          <a:extLst>
            <a:ext uri="{FF2B5EF4-FFF2-40B4-BE49-F238E27FC236}">
              <a16:creationId xmlns:a16="http://schemas.microsoft.com/office/drawing/2014/main" id="{0BA9066B-9253-47E4-B189-2C5982C9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8" name="Picture 20">
          <a:extLst>
            <a:ext uri="{FF2B5EF4-FFF2-40B4-BE49-F238E27FC236}">
              <a16:creationId xmlns:a16="http://schemas.microsoft.com/office/drawing/2014/main" id="{756999DF-ECE2-4610-9B96-D556281E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39" name="Picture 20">
          <a:extLst>
            <a:ext uri="{FF2B5EF4-FFF2-40B4-BE49-F238E27FC236}">
              <a16:creationId xmlns:a16="http://schemas.microsoft.com/office/drawing/2014/main" id="{5E4AEDA0-F20F-40C2-A6FB-4828A5FBC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0" name="Picture 20">
          <a:extLst>
            <a:ext uri="{FF2B5EF4-FFF2-40B4-BE49-F238E27FC236}">
              <a16:creationId xmlns:a16="http://schemas.microsoft.com/office/drawing/2014/main" id="{B0B41A05-05D4-4BD8-BDA1-E4B3EC22D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1" name="Picture 20">
          <a:extLst>
            <a:ext uri="{FF2B5EF4-FFF2-40B4-BE49-F238E27FC236}">
              <a16:creationId xmlns:a16="http://schemas.microsoft.com/office/drawing/2014/main" id="{241A2C07-2994-410E-BB16-D696DF4FD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2" name="Picture 20">
          <a:extLst>
            <a:ext uri="{FF2B5EF4-FFF2-40B4-BE49-F238E27FC236}">
              <a16:creationId xmlns:a16="http://schemas.microsoft.com/office/drawing/2014/main" id="{E518B82C-3311-47C4-A3FB-FCC030FA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3" name="Picture 20">
          <a:extLst>
            <a:ext uri="{FF2B5EF4-FFF2-40B4-BE49-F238E27FC236}">
              <a16:creationId xmlns:a16="http://schemas.microsoft.com/office/drawing/2014/main" id="{DC430520-3FB2-4D32-BAFA-96D0B55FF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4" name="Picture 20">
          <a:extLst>
            <a:ext uri="{FF2B5EF4-FFF2-40B4-BE49-F238E27FC236}">
              <a16:creationId xmlns:a16="http://schemas.microsoft.com/office/drawing/2014/main" id="{8BA11691-52CC-4DCE-9425-A211CA99E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5" name="Picture 20">
          <a:extLst>
            <a:ext uri="{FF2B5EF4-FFF2-40B4-BE49-F238E27FC236}">
              <a16:creationId xmlns:a16="http://schemas.microsoft.com/office/drawing/2014/main" id="{FF880D1F-7B3D-4E4C-BAC2-E234AE1C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6" name="Picture 20">
          <a:extLst>
            <a:ext uri="{FF2B5EF4-FFF2-40B4-BE49-F238E27FC236}">
              <a16:creationId xmlns:a16="http://schemas.microsoft.com/office/drawing/2014/main" id="{13F1975D-8FA7-4D7E-8C6F-F203B3A56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7" name="Picture 20">
          <a:extLst>
            <a:ext uri="{FF2B5EF4-FFF2-40B4-BE49-F238E27FC236}">
              <a16:creationId xmlns:a16="http://schemas.microsoft.com/office/drawing/2014/main" id="{1DB9AE8C-90AB-4686-A3E6-6631BFF6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1948" name="Picture 20">
          <a:extLst>
            <a:ext uri="{FF2B5EF4-FFF2-40B4-BE49-F238E27FC236}">
              <a16:creationId xmlns:a16="http://schemas.microsoft.com/office/drawing/2014/main" id="{58243145-C4C3-44C8-8320-19D3F16F5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49" name="Picture 20">
          <a:extLst>
            <a:ext uri="{FF2B5EF4-FFF2-40B4-BE49-F238E27FC236}">
              <a16:creationId xmlns:a16="http://schemas.microsoft.com/office/drawing/2014/main" id="{D4BE6A6F-1A43-423D-A5AF-6662C0EA0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50" name="Picture 20">
          <a:extLst>
            <a:ext uri="{FF2B5EF4-FFF2-40B4-BE49-F238E27FC236}">
              <a16:creationId xmlns:a16="http://schemas.microsoft.com/office/drawing/2014/main" id="{9F63F00E-7617-4553-8FBB-3CE5DFAF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51" name="Picture 20">
          <a:extLst>
            <a:ext uri="{FF2B5EF4-FFF2-40B4-BE49-F238E27FC236}">
              <a16:creationId xmlns:a16="http://schemas.microsoft.com/office/drawing/2014/main" id="{008DDF4C-11A9-4EED-9F50-96BFF15D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2" name="Picture 20">
          <a:extLst>
            <a:ext uri="{FF2B5EF4-FFF2-40B4-BE49-F238E27FC236}">
              <a16:creationId xmlns:a16="http://schemas.microsoft.com/office/drawing/2014/main" id="{85E476C0-2CE4-4728-BB98-080F159B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3" name="Picture 20">
          <a:extLst>
            <a:ext uri="{FF2B5EF4-FFF2-40B4-BE49-F238E27FC236}">
              <a16:creationId xmlns:a16="http://schemas.microsoft.com/office/drawing/2014/main" id="{ADD15FE3-B4A4-4C08-8DE6-B67DD7E8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4" name="Picture 20">
          <a:extLst>
            <a:ext uri="{FF2B5EF4-FFF2-40B4-BE49-F238E27FC236}">
              <a16:creationId xmlns:a16="http://schemas.microsoft.com/office/drawing/2014/main" id="{23C27C5E-454B-4679-A41E-D4F41472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5" name="Picture 20">
          <a:extLst>
            <a:ext uri="{FF2B5EF4-FFF2-40B4-BE49-F238E27FC236}">
              <a16:creationId xmlns:a16="http://schemas.microsoft.com/office/drawing/2014/main" id="{95586C54-4E98-4A37-BC7F-51670E08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6" name="Picture 20">
          <a:extLst>
            <a:ext uri="{FF2B5EF4-FFF2-40B4-BE49-F238E27FC236}">
              <a16:creationId xmlns:a16="http://schemas.microsoft.com/office/drawing/2014/main" id="{6B347C9F-EAFA-4492-BAE9-76589692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7" name="Picture 20">
          <a:extLst>
            <a:ext uri="{FF2B5EF4-FFF2-40B4-BE49-F238E27FC236}">
              <a16:creationId xmlns:a16="http://schemas.microsoft.com/office/drawing/2014/main" id="{73777CB8-0740-4AA9-8F9D-710D583EB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8" name="Picture 20">
          <a:extLst>
            <a:ext uri="{FF2B5EF4-FFF2-40B4-BE49-F238E27FC236}">
              <a16:creationId xmlns:a16="http://schemas.microsoft.com/office/drawing/2014/main" id="{AB114E7B-8EBE-4247-B495-1761C7C2C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59" name="Picture 20">
          <a:extLst>
            <a:ext uri="{FF2B5EF4-FFF2-40B4-BE49-F238E27FC236}">
              <a16:creationId xmlns:a16="http://schemas.microsoft.com/office/drawing/2014/main" id="{E3FDF1FD-AD9A-44F0-8501-D3B91A4B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0" name="Picture 20">
          <a:extLst>
            <a:ext uri="{FF2B5EF4-FFF2-40B4-BE49-F238E27FC236}">
              <a16:creationId xmlns:a16="http://schemas.microsoft.com/office/drawing/2014/main" id="{57674909-CCDC-441B-8A77-8FA4CDE4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1" name="Picture 20">
          <a:extLst>
            <a:ext uri="{FF2B5EF4-FFF2-40B4-BE49-F238E27FC236}">
              <a16:creationId xmlns:a16="http://schemas.microsoft.com/office/drawing/2014/main" id="{BEEA1373-9C49-4832-8755-B18E647A0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2" name="Picture 20">
          <a:extLst>
            <a:ext uri="{FF2B5EF4-FFF2-40B4-BE49-F238E27FC236}">
              <a16:creationId xmlns:a16="http://schemas.microsoft.com/office/drawing/2014/main" id="{91BFF7AA-F594-41E9-BF55-E6B28390A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3" name="Picture 20">
          <a:extLst>
            <a:ext uri="{FF2B5EF4-FFF2-40B4-BE49-F238E27FC236}">
              <a16:creationId xmlns:a16="http://schemas.microsoft.com/office/drawing/2014/main" id="{D728E2EF-E6FB-4D2E-9751-B5690542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4" name="Picture 20">
          <a:extLst>
            <a:ext uri="{FF2B5EF4-FFF2-40B4-BE49-F238E27FC236}">
              <a16:creationId xmlns:a16="http://schemas.microsoft.com/office/drawing/2014/main" id="{AF8FD9DC-0983-4741-92BC-1796A49F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5" name="Picture 20">
          <a:extLst>
            <a:ext uri="{FF2B5EF4-FFF2-40B4-BE49-F238E27FC236}">
              <a16:creationId xmlns:a16="http://schemas.microsoft.com/office/drawing/2014/main" id="{85960AD9-B41F-4529-B85C-9FDED0D1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6" name="Picture 20">
          <a:extLst>
            <a:ext uri="{FF2B5EF4-FFF2-40B4-BE49-F238E27FC236}">
              <a16:creationId xmlns:a16="http://schemas.microsoft.com/office/drawing/2014/main" id="{546EEE95-98FF-4559-BEB4-1227A0E53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7" name="Picture 20">
          <a:extLst>
            <a:ext uri="{FF2B5EF4-FFF2-40B4-BE49-F238E27FC236}">
              <a16:creationId xmlns:a16="http://schemas.microsoft.com/office/drawing/2014/main" id="{85E6BAF5-C99F-476B-A371-B475280CF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8" name="Picture 20">
          <a:extLst>
            <a:ext uri="{FF2B5EF4-FFF2-40B4-BE49-F238E27FC236}">
              <a16:creationId xmlns:a16="http://schemas.microsoft.com/office/drawing/2014/main" id="{A9A261FC-42F2-439A-85D4-523E86AC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69" name="Picture 20">
          <a:extLst>
            <a:ext uri="{FF2B5EF4-FFF2-40B4-BE49-F238E27FC236}">
              <a16:creationId xmlns:a16="http://schemas.microsoft.com/office/drawing/2014/main" id="{47173A25-187D-4A8F-82FF-489E3515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70" name="Picture 20">
          <a:extLst>
            <a:ext uri="{FF2B5EF4-FFF2-40B4-BE49-F238E27FC236}">
              <a16:creationId xmlns:a16="http://schemas.microsoft.com/office/drawing/2014/main" id="{3AA25E6A-C4FB-4A5F-A2EA-4F7F3C79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1" name="Picture 20">
          <a:extLst>
            <a:ext uri="{FF2B5EF4-FFF2-40B4-BE49-F238E27FC236}">
              <a16:creationId xmlns:a16="http://schemas.microsoft.com/office/drawing/2014/main" id="{781366D3-668F-4500-980A-5142BF64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2" name="Picture 20">
          <a:extLst>
            <a:ext uri="{FF2B5EF4-FFF2-40B4-BE49-F238E27FC236}">
              <a16:creationId xmlns:a16="http://schemas.microsoft.com/office/drawing/2014/main" id="{2A0E9284-D37E-4A99-95E1-738938CA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3" name="Picture 20">
          <a:extLst>
            <a:ext uri="{FF2B5EF4-FFF2-40B4-BE49-F238E27FC236}">
              <a16:creationId xmlns:a16="http://schemas.microsoft.com/office/drawing/2014/main" id="{C4EBCE01-CB7A-409D-A4B1-FC03A7DA0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4" name="Picture 20">
          <a:extLst>
            <a:ext uri="{FF2B5EF4-FFF2-40B4-BE49-F238E27FC236}">
              <a16:creationId xmlns:a16="http://schemas.microsoft.com/office/drawing/2014/main" id="{601B6902-E2DF-449A-9BDF-EF6E190F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5" name="Picture 20">
          <a:extLst>
            <a:ext uri="{FF2B5EF4-FFF2-40B4-BE49-F238E27FC236}">
              <a16:creationId xmlns:a16="http://schemas.microsoft.com/office/drawing/2014/main" id="{F2CD9977-D6A8-4D18-ACCD-8AFBA114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6" name="Picture 20">
          <a:extLst>
            <a:ext uri="{FF2B5EF4-FFF2-40B4-BE49-F238E27FC236}">
              <a16:creationId xmlns:a16="http://schemas.microsoft.com/office/drawing/2014/main" id="{AFD2DE4D-C581-4935-B3A1-8902CC10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7" name="Picture 20">
          <a:extLst>
            <a:ext uri="{FF2B5EF4-FFF2-40B4-BE49-F238E27FC236}">
              <a16:creationId xmlns:a16="http://schemas.microsoft.com/office/drawing/2014/main" id="{0B52AFB9-66FD-4999-9769-3C80B00F7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8" name="Picture 20">
          <a:extLst>
            <a:ext uri="{FF2B5EF4-FFF2-40B4-BE49-F238E27FC236}">
              <a16:creationId xmlns:a16="http://schemas.microsoft.com/office/drawing/2014/main" id="{1CC71C25-CCB9-464E-B838-B5FF6822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79" name="Picture 20">
          <a:extLst>
            <a:ext uri="{FF2B5EF4-FFF2-40B4-BE49-F238E27FC236}">
              <a16:creationId xmlns:a16="http://schemas.microsoft.com/office/drawing/2014/main" id="{FFA66DD9-D981-4B56-A017-C9D8F55C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0" name="Picture 20">
          <a:extLst>
            <a:ext uri="{FF2B5EF4-FFF2-40B4-BE49-F238E27FC236}">
              <a16:creationId xmlns:a16="http://schemas.microsoft.com/office/drawing/2014/main" id="{DE9F8140-F89B-4A9B-B622-0FF71ED9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1" name="Picture 20">
          <a:extLst>
            <a:ext uri="{FF2B5EF4-FFF2-40B4-BE49-F238E27FC236}">
              <a16:creationId xmlns:a16="http://schemas.microsoft.com/office/drawing/2014/main" id="{95CCE843-6301-49E3-BF42-4B78AA56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2" name="Picture 20">
          <a:extLst>
            <a:ext uri="{FF2B5EF4-FFF2-40B4-BE49-F238E27FC236}">
              <a16:creationId xmlns:a16="http://schemas.microsoft.com/office/drawing/2014/main" id="{BC5CB64F-5B29-4E26-963D-0880799C0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3" name="Picture 20">
          <a:extLst>
            <a:ext uri="{FF2B5EF4-FFF2-40B4-BE49-F238E27FC236}">
              <a16:creationId xmlns:a16="http://schemas.microsoft.com/office/drawing/2014/main" id="{8B596E41-FEFF-4385-BB54-E6BE56FD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4" name="Picture 20">
          <a:extLst>
            <a:ext uri="{FF2B5EF4-FFF2-40B4-BE49-F238E27FC236}">
              <a16:creationId xmlns:a16="http://schemas.microsoft.com/office/drawing/2014/main" id="{D14B94E5-8E48-4605-9D0F-702F799E5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5" name="Picture 20">
          <a:extLst>
            <a:ext uri="{FF2B5EF4-FFF2-40B4-BE49-F238E27FC236}">
              <a16:creationId xmlns:a16="http://schemas.microsoft.com/office/drawing/2014/main" id="{B492B6DD-786B-43F3-9BC5-9A205E8D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6" name="Picture 20">
          <a:extLst>
            <a:ext uri="{FF2B5EF4-FFF2-40B4-BE49-F238E27FC236}">
              <a16:creationId xmlns:a16="http://schemas.microsoft.com/office/drawing/2014/main" id="{488EAD44-24AC-4FE4-8AEA-8AC355669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7" name="Picture 20">
          <a:extLst>
            <a:ext uri="{FF2B5EF4-FFF2-40B4-BE49-F238E27FC236}">
              <a16:creationId xmlns:a16="http://schemas.microsoft.com/office/drawing/2014/main" id="{356A36DA-F2AB-455B-89EC-DAD93A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8" name="Picture 20">
          <a:extLst>
            <a:ext uri="{FF2B5EF4-FFF2-40B4-BE49-F238E27FC236}">
              <a16:creationId xmlns:a16="http://schemas.microsoft.com/office/drawing/2014/main" id="{5EB2AE4F-9782-46D8-8056-7F2A187AC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89" name="Picture 20">
          <a:extLst>
            <a:ext uri="{FF2B5EF4-FFF2-40B4-BE49-F238E27FC236}">
              <a16:creationId xmlns:a16="http://schemas.microsoft.com/office/drawing/2014/main" id="{157B7F78-4E67-489F-82F3-2FC17823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0" name="Picture 20">
          <a:extLst>
            <a:ext uri="{FF2B5EF4-FFF2-40B4-BE49-F238E27FC236}">
              <a16:creationId xmlns:a16="http://schemas.microsoft.com/office/drawing/2014/main" id="{12646964-D433-49AF-B05C-8AE9C8730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1" name="Picture 20">
          <a:extLst>
            <a:ext uri="{FF2B5EF4-FFF2-40B4-BE49-F238E27FC236}">
              <a16:creationId xmlns:a16="http://schemas.microsoft.com/office/drawing/2014/main" id="{31BBE5A5-4028-4BC8-BBFA-0F7B35FC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2" name="Picture 20">
          <a:extLst>
            <a:ext uri="{FF2B5EF4-FFF2-40B4-BE49-F238E27FC236}">
              <a16:creationId xmlns:a16="http://schemas.microsoft.com/office/drawing/2014/main" id="{0DED4084-3CA1-4F92-A329-CCFF3607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3" name="Picture 20">
          <a:extLst>
            <a:ext uri="{FF2B5EF4-FFF2-40B4-BE49-F238E27FC236}">
              <a16:creationId xmlns:a16="http://schemas.microsoft.com/office/drawing/2014/main" id="{42105660-2DE8-4232-A060-CF0E06F9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79375"/>
    <xdr:pic>
      <xdr:nvPicPr>
        <xdr:cNvPr id="1994" name="Picture 20">
          <a:extLst>
            <a:ext uri="{FF2B5EF4-FFF2-40B4-BE49-F238E27FC236}">
              <a16:creationId xmlns:a16="http://schemas.microsoft.com/office/drawing/2014/main" id="{659C5BC6-3EBF-4B0A-A081-6B1972B4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95" name="Picture 20">
          <a:extLst>
            <a:ext uri="{FF2B5EF4-FFF2-40B4-BE49-F238E27FC236}">
              <a16:creationId xmlns:a16="http://schemas.microsoft.com/office/drawing/2014/main" id="{5C7D6410-E2B1-46F6-9DEF-0CAC8BE2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96" name="Picture 20">
          <a:extLst>
            <a:ext uri="{FF2B5EF4-FFF2-40B4-BE49-F238E27FC236}">
              <a16:creationId xmlns:a16="http://schemas.microsoft.com/office/drawing/2014/main" id="{A17BCB69-625F-482E-947E-714146ED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213</xdr:row>
      <xdr:rowOff>0</xdr:rowOff>
    </xdr:from>
    <xdr:ext cx="9525" cy="82873"/>
    <xdr:pic>
      <xdr:nvPicPr>
        <xdr:cNvPr id="1997" name="Picture 20">
          <a:extLst>
            <a:ext uri="{FF2B5EF4-FFF2-40B4-BE49-F238E27FC236}">
              <a16:creationId xmlns:a16="http://schemas.microsoft.com/office/drawing/2014/main" id="{92520A6A-EED2-4E8D-AF8B-6A8C374F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546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98" name="Picture 20">
          <a:extLst>
            <a:ext uri="{FF2B5EF4-FFF2-40B4-BE49-F238E27FC236}">
              <a16:creationId xmlns:a16="http://schemas.microsoft.com/office/drawing/2014/main" id="{580C4963-75B4-4ACF-B14E-8A8CC5F3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1999" name="Picture 20">
          <a:extLst>
            <a:ext uri="{FF2B5EF4-FFF2-40B4-BE49-F238E27FC236}">
              <a16:creationId xmlns:a16="http://schemas.microsoft.com/office/drawing/2014/main" id="{EBEC2DD2-62A1-4327-AFB7-5E9DEE49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0" name="Picture 20">
          <a:extLst>
            <a:ext uri="{FF2B5EF4-FFF2-40B4-BE49-F238E27FC236}">
              <a16:creationId xmlns:a16="http://schemas.microsoft.com/office/drawing/2014/main" id="{908CA27A-33A3-4EC8-836D-4FCEF1D4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1" name="Picture 20">
          <a:extLst>
            <a:ext uri="{FF2B5EF4-FFF2-40B4-BE49-F238E27FC236}">
              <a16:creationId xmlns:a16="http://schemas.microsoft.com/office/drawing/2014/main" id="{3A3EB558-7E8E-49A5-A8AB-E7567AA8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2" name="Picture 20">
          <a:extLst>
            <a:ext uri="{FF2B5EF4-FFF2-40B4-BE49-F238E27FC236}">
              <a16:creationId xmlns:a16="http://schemas.microsoft.com/office/drawing/2014/main" id="{1FF07796-83F3-42B5-91DF-52C4C34CC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3" name="Picture 20">
          <a:extLst>
            <a:ext uri="{FF2B5EF4-FFF2-40B4-BE49-F238E27FC236}">
              <a16:creationId xmlns:a16="http://schemas.microsoft.com/office/drawing/2014/main" id="{3D92CA62-BA2C-49F9-8F3D-E0B2916A1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4" name="Picture 20">
          <a:extLst>
            <a:ext uri="{FF2B5EF4-FFF2-40B4-BE49-F238E27FC236}">
              <a16:creationId xmlns:a16="http://schemas.microsoft.com/office/drawing/2014/main" id="{C6F9F470-EADF-4A91-A665-10956473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5" name="Picture 20">
          <a:extLst>
            <a:ext uri="{FF2B5EF4-FFF2-40B4-BE49-F238E27FC236}">
              <a16:creationId xmlns:a16="http://schemas.microsoft.com/office/drawing/2014/main" id="{3B53B177-B93B-4B9B-9E8E-6D856BBE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6" name="Picture 20">
          <a:extLst>
            <a:ext uri="{FF2B5EF4-FFF2-40B4-BE49-F238E27FC236}">
              <a16:creationId xmlns:a16="http://schemas.microsoft.com/office/drawing/2014/main" id="{7CA4B0D1-0E59-414A-B846-1485643B0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7" name="Picture 20">
          <a:extLst>
            <a:ext uri="{FF2B5EF4-FFF2-40B4-BE49-F238E27FC236}">
              <a16:creationId xmlns:a16="http://schemas.microsoft.com/office/drawing/2014/main" id="{73C9A75E-DE9A-42DF-8E9E-B569FB3E9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8" name="Picture 20">
          <a:extLst>
            <a:ext uri="{FF2B5EF4-FFF2-40B4-BE49-F238E27FC236}">
              <a16:creationId xmlns:a16="http://schemas.microsoft.com/office/drawing/2014/main" id="{B2DBAB22-93BB-48F6-93CE-FDB42CA3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09" name="Picture 20">
          <a:extLst>
            <a:ext uri="{FF2B5EF4-FFF2-40B4-BE49-F238E27FC236}">
              <a16:creationId xmlns:a16="http://schemas.microsoft.com/office/drawing/2014/main" id="{3A37A80D-3CA6-48A4-A81D-010B67775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0" name="Picture 20">
          <a:extLst>
            <a:ext uri="{FF2B5EF4-FFF2-40B4-BE49-F238E27FC236}">
              <a16:creationId xmlns:a16="http://schemas.microsoft.com/office/drawing/2014/main" id="{8AC3B62F-C800-4D95-82FC-3C5D7C8B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1" name="Picture 20">
          <a:extLst>
            <a:ext uri="{FF2B5EF4-FFF2-40B4-BE49-F238E27FC236}">
              <a16:creationId xmlns:a16="http://schemas.microsoft.com/office/drawing/2014/main" id="{346AB2EE-E34E-4D68-879B-72997E05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2" name="Picture 20">
          <a:extLst>
            <a:ext uri="{FF2B5EF4-FFF2-40B4-BE49-F238E27FC236}">
              <a16:creationId xmlns:a16="http://schemas.microsoft.com/office/drawing/2014/main" id="{90261BDE-6EBA-460B-94B2-1CC58127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3" name="Picture 20">
          <a:extLst>
            <a:ext uri="{FF2B5EF4-FFF2-40B4-BE49-F238E27FC236}">
              <a16:creationId xmlns:a16="http://schemas.microsoft.com/office/drawing/2014/main" id="{E5042AEC-1F02-4F06-80DC-79992353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4" name="Picture 20">
          <a:extLst>
            <a:ext uri="{FF2B5EF4-FFF2-40B4-BE49-F238E27FC236}">
              <a16:creationId xmlns:a16="http://schemas.microsoft.com/office/drawing/2014/main" id="{C334F63C-49F9-495C-A982-C8A65C23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5" name="Picture 20">
          <a:extLst>
            <a:ext uri="{FF2B5EF4-FFF2-40B4-BE49-F238E27FC236}">
              <a16:creationId xmlns:a16="http://schemas.microsoft.com/office/drawing/2014/main" id="{FFC51FEF-E451-4314-BCA5-FCEF938FA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16" name="Picture 20">
          <a:extLst>
            <a:ext uri="{FF2B5EF4-FFF2-40B4-BE49-F238E27FC236}">
              <a16:creationId xmlns:a16="http://schemas.microsoft.com/office/drawing/2014/main" id="{5DDF4799-4F4A-4C72-9A70-E0D22DDA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17" name="Picture 20">
          <a:extLst>
            <a:ext uri="{FF2B5EF4-FFF2-40B4-BE49-F238E27FC236}">
              <a16:creationId xmlns:a16="http://schemas.microsoft.com/office/drawing/2014/main" id="{BF1507A8-726D-4CAF-B322-06FC2356D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18" name="Picture 20">
          <a:extLst>
            <a:ext uri="{FF2B5EF4-FFF2-40B4-BE49-F238E27FC236}">
              <a16:creationId xmlns:a16="http://schemas.microsoft.com/office/drawing/2014/main" id="{B8213ED0-E53F-4DC3-846B-7CF02A59A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19" name="Picture 20">
          <a:extLst>
            <a:ext uri="{FF2B5EF4-FFF2-40B4-BE49-F238E27FC236}">
              <a16:creationId xmlns:a16="http://schemas.microsoft.com/office/drawing/2014/main" id="{F790348E-49E2-4747-9392-F216476D8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0" name="Picture 20">
          <a:extLst>
            <a:ext uri="{FF2B5EF4-FFF2-40B4-BE49-F238E27FC236}">
              <a16:creationId xmlns:a16="http://schemas.microsoft.com/office/drawing/2014/main" id="{84E61EA2-B22C-4022-B3C6-D9DF41C6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1" name="Picture 20">
          <a:extLst>
            <a:ext uri="{FF2B5EF4-FFF2-40B4-BE49-F238E27FC236}">
              <a16:creationId xmlns:a16="http://schemas.microsoft.com/office/drawing/2014/main" id="{433F3C82-5F2B-4367-BE9D-151EC974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2" name="Picture 20">
          <a:extLst>
            <a:ext uri="{FF2B5EF4-FFF2-40B4-BE49-F238E27FC236}">
              <a16:creationId xmlns:a16="http://schemas.microsoft.com/office/drawing/2014/main" id="{CB6C84A0-7C70-4519-BCB1-1A2E28F48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3" name="Picture 20">
          <a:extLst>
            <a:ext uri="{FF2B5EF4-FFF2-40B4-BE49-F238E27FC236}">
              <a16:creationId xmlns:a16="http://schemas.microsoft.com/office/drawing/2014/main" id="{126B6A51-724A-4E6B-B68D-C54AFEBD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4" name="Picture 20">
          <a:extLst>
            <a:ext uri="{FF2B5EF4-FFF2-40B4-BE49-F238E27FC236}">
              <a16:creationId xmlns:a16="http://schemas.microsoft.com/office/drawing/2014/main" id="{4475570B-1472-4F2A-A21C-DE03515A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5" name="Picture 20">
          <a:extLst>
            <a:ext uri="{FF2B5EF4-FFF2-40B4-BE49-F238E27FC236}">
              <a16:creationId xmlns:a16="http://schemas.microsoft.com/office/drawing/2014/main" id="{BD29A95B-87C4-4CE3-A648-B9AC76C69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6" name="Picture 20">
          <a:extLst>
            <a:ext uri="{FF2B5EF4-FFF2-40B4-BE49-F238E27FC236}">
              <a16:creationId xmlns:a16="http://schemas.microsoft.com/office/drawing/2014/main" id="{0D931EC0-8C90-4BB1-8B11-15B369AB5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7" name="Picture 20">
          <a:extLst>
            <a:ext uri="{FF2B5EF4-FFF2-40B4-BE49-F238E27FC236}">
              <a16:creationId xmlns:a16="http://schemas.microsoft.com/office/drawing/2014/main" id="{FA67E952-C250-4A6B-B717-37D5852B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8" name="Picture 20">
          <a:extLst>
            <a:ext uri="{FF2B5EF4-FFF2-40B4-BE49-F238E27FC236}">
              <a16:creationId xmlns:a16="http://schemas.microsoft.com/office/drawing/2014/main" id="{DCBB07E9-3101-4763-A353-2C18B6B6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29" name="Picture 20">
          <a:extLst>
            <a:ext uri="{FF2B5EF4-FFF2-40B4-BE49-F238E27FC236}">
              <a16:creationId xmlns:a16="http://schemas.microsoft.com/office/drawing/2014/main" id="{136E4A38-7802-47C4-B779-623BEAC2E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0" name="Picture 20">
          <a:extLst>
            <a:ext uri="{FF2B5EF4-FFF2-40B4-BE49-F238E27FC236}">
              <a16:creationId xmlns:a16="http://schemas.microsoft.com/office/drawing/2014/main" id="{22640937-1FF5-4F02-BDF8-ABC47AE7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1" name="Picture 20">
          <a:extLst>
            <a:ext uri="{FF2B5EF4-FFF2-40B4-BE49-F238E27FC236}">
              <a16:creationId xmlns:a16="http://schemas.microsoft.com/office/drawing/2014/main" id="{DFB69FEF-13DD-4846-891E-7EB61387E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2" name="Picture 20">
          <a:extLst>
            <a:ext uri="{FF2B5EF4-FFF2-40B4-BE49-F238E27FC236}">
              <a16:creationId xmlns:a16="http://schemas.microsoft.com/office/drawing/2014/main" id="{3E6AAEC7-8FF2-4B25-B81E-C9DE9CAF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3" name="Picture 20">
          <a:extLst>
            <a:ext uri="{FF2B5EF4-FFF2-40B4-BE49-F238E27FC236}">
              <a16:creationId xmlns:a16="http://schemas.microsoft.com/office/drawing/2014/main" id="{504A0AF0-B1B3-4703-A97B-304111460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4" name="Picture 20">
          <a:extLst>
            <a:ext uri="{FF2B5EF4-FFF2-40B4-BE49-F238E27FC236}">
              <a16:creationId xmlns:a16="http://schemas.microsoft.com/office/drawing/2014/main" id="{FE14AB97-6824-40B8-BDBB-B96242D5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5" name="Picture 20">
          <a:extLst>
            <a:ext uri="{FF2B5EF4-FFF2-40B4-BE49-F238E27FC236}">
              <a16:creationId xmlns:a16="http://schemas.microsoft.com/office/drawing/2014/main" id="{AD51F334-4AD3-4B96-A57A-7AEE4277E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6" name="Picture 20">
          <a:extLst>
            <a:ext uri="{FF2B5EF4-FFF2-40B4-BE49-F238E27FC236}">
              <a16:creationId xmlns:a16="http://schemas.microsoft.com/office/drawing/2014/main" id="{6D38B666-CE66-4148-A614-65FC68F5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7" name="Picture 20">
          <a:extLst>
            <a:ext uri="{FF2B5EF4-FFF2-40B4-BE49-F238E27FC236}">
              <a16:creationId xmlns:a16="http://schemas.microsoft.com/office/drawing/2014/main" id="{F03BB6B0-E55A-4AA0-B299-10F0623A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8" name="Picture 20">
          <a:extLst>
            <a:ext uri="{FF2B5EF4-FFF2-40B4-BE49-F238E27FC236}">
              <a16:creationId xmlns:a16="http://schemas.microsoft.com/office/drawing/2014/main" id="{5F7110AD-9323-48AD-929E-F8FD38A1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39" name="Picture 20">
          <a:extLst>
            <a:ext uri="{FF2B5EF4-FFF2-40B4-BE49-F238E27FC236}">
              <a16:creationId xmlns:a16="http://schemas.microsoft.com/office/drawing/2014/main" id="{325C37BE-523D-4BE5-8AE2-E63BA36C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40" name="Picture 20">
          <a:extLst>
            <a:ext uri="{FF2B5EF4-FFF2-40B4-BE49-F238E27FC236}">
              <a16:creationId xmlns:a16="http://schemas.microsoft.com/office/drawing/2014/main" id="{5F8CB861-1F47-4C07-A1F4-703C57F3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1" name="Picture 20">
          <a:extLst>
            <a:ext uri="{FF2B5EF4-FFF2-40B4-BE49-F238E27FC236}">
              <a16:creationId xmlns:a16="http://schemas.microsoft.com/office/drawing/2014/main" id="{91E4965E-9BF6-4AF0-BC62-3051DAE76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2" name="Picture 20">
          <a:extLst>
            <a:ext uri="{FF2B5EF4-FFF2-40B4-BE49-F238E27FC236}">
              <a16:creationId xmlns:a16="http://schemas.microsoft.com/office/drawing/2014/main" id="{07BE5C05-73DE-4D6E-BA89-C666364F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3" name="Picture 20">
          <a:extLst>
            <a:ext uri="{FF2B5EF4-FFF2-40B4-BE49-F238E27FC236}">
              <a16:creationId xmlns:a16="http://schemas.microsoft.com/office/drawing/2014/main" id="{2BE66CED-527C-4EB6-BD4C-0ADF06917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4" name="Picture 20">
          <a:extLst>
            <a:ext uri="{FF2B5EF4-FFF2-40B4-BE49-F238E27FC236}">
              <a16:creationId xmlns:a16="http://schemas.microsoft.com/office/drawing/2014/main" id="{D4A60F79-B222-487D-9430-0DDF40C9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5" name="Picture 20">
          <a:extLst>
            <a:ext uri="{FF2B5EF4-FFF2-40B4-BE49-F238E27FC236}">
              <a16:creationId xmlns:a16="http://schemas.microsoft.com/office/drawing/2014/main" id="{0480202C-09A6-4B74-80B2-C067AC0A1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6" name="Picture 20">
          <a:extLst>
            <a:ext uri="{FF2B5EF4-FFF2-40B4-BE49-F238E27FC236}">
              <a16:creationId xmlns:a16="http://schemas.microsoft.com/office/drawing/2014/main" id="{C86B2A5D-FFA9-42DA-A7B3-4AFE0578B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7" name="Picture 20">
          <a:extLst>
            <a:ext uri="{FF2B5EF4-FFF2-40B4-BE49-F238E27FC236}">
              <a16:creationId xmlns:a16="http://schemas.microsoft.com/office/drawing/2014/main" id="{0AF97B5D-3C6B-4B84-91CF-38D3B50A8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8" name="Picture 20">
          <a:extLst>
            <a:ext uri="{FF2B5EF4-FFF2-40B4-BE49-F238E27FC236}">
              <a16:creationId xmlns:a16="http://schemas.microsoft.com/office/drawing/2014/main" id="{D60A34C7-5B87-4155-A77B-E39B88FA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49" name="Picture 20">
          <a:extLst>
            <a:ext uri="{FF2B5EF4-FFF2-40B4-BE49-F238E27FC236}">
              <a16:creationId xmlns:a16="http://schemas.microsoft.com/office/drawing/2014/main" id="{516B1482-D75A-41D2-8068-FDC005FB1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0" name="Picture 20">
          <a:extLst>
            <a:ext uri="{FF2B5EF4-FFF2-40B4-BE49-F238E27FC236}">
              <a16:creationId xmlns:a16="http://schemas.microsoft.com/office/drawing/2014/main" id="{21A97B22-06D5-4D3B-B5C7-7FD9E79B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1" name="Picture 20">
          <a:extLst>
            <a:ext uri="{FF2B5EF4-FFF2-40B4-BE49-F238E27FC236}">
              <a16:creationId xmlns:a16="http://schemas.microsoft.com/office/drawing/2014/main" id="{2592BDC1-02B3-4CE7-B5FC-5FFFB0A1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2" name="Picture 20">
          <a:extLst>
            <a:ext uri="{FF2B5EF4-FFF2-40B4-BE49-F238E27FC236}">
              <a16:creationId xmlns:a16="http://schemas.microsoft.com/office/drawing/2014/main" id="{480386F6-3F60-484E-9619-55BBC884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3" name="Picture 20">
          <a:extLst>
            <a:ext uri="{FF2B5EF4-FFF2-40B4-BE49-F238E27FC236}">
              <a16:creationId xmlns:a16="http://schemas.microsoft.com/office/drawing/2014/main" id="{CB0E2F1C-062A-4E03-8253-69783CDA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4" name="Picture 20">
          <a:extLst>
            <a:ext uri="{FF2B5EF4-FFF2-40B4-BE49-F238E27FC236}">
              <a16:creationId xmlns:a16="http://schemas.microsoft.com/office/drawing/2014/main" id="{8BA3E187-2305-40AB-8443-3A0290BC4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5" name="Picture 20">
          <a:extLst>
            <a:ext uri="{FF2B5EF4-FFF2-40B4-BE49-F238E27FC236}">
              <a16:creationId xmlns:a16="http://schemas.microsoft.com/office/drawing/2014/main" id="{98A434A6-30B9-4AF5-AB61-6B5951938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6" name="Picture 20">
          <a:extLst>
            <a:ext uri="{FF2B5EF4-FFF2-40B4-BE49-F238E27FC236}">
              <a16:creationId xmlns:a16="http://schemas.microsoft.com/office/drawing/2014/main" id="{52343EA0-EF18-402F-9873-863AC655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7" name="Picture 20">
          <a:extLst>
            <a:ext uri="{FF2B5EF4-FFF2-40B4-BE49-F238E27FC236}">
              <a16:creationId xmlns:a16="http://schemas.microsoft.com/office/drawing/2014/main" id="{139B9433-8D74-404A-B875-EE389A49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8" name="Picture 20">
          <a:extLst>
            <a:ext uri="{FF2B5EF4-FFF2-40B4-BE49-F238E27FC236}">
              <a16:creationId xmlns:a16="http://schemas.microsoft.com/office/drawing/2014/main" id="{5901335C-B1BB-4BE6-9AF1-15EA3AD1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59" name="Picture 20">
          <a:extLst>
            <a:ext uri="{FF2B5EF4-FFF2-40B4-BE49-F238E27FC236}">
              <a16:creationId xmlns:a16="http://schemas.microsoft.com/office/drawing/2014/main" id="{E1E1F0E2-F46E-4FC5-B649-E7764CCC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60" name="Picture 20">
          <a:extLst>
            <a:ext uri="{FF2B5EF4-FFF2-40B4-BE49-F238E27FC236}">
              <a16:creationId xmlns:a16="http://schemas.microsoft.com/office/drawing/2014/main" id="{E520D4DA-C756-45DD-807A-E918EE04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61" name="Picture 20">
          <a:extLst>
            <a:ext uri="{FF2B5EF4-FFF2-40B4-BE49-F238E27FC236}">
              <a16:creationId xmlns:a16="http://schemas.microsoft.com/office/drawing/2014/main" id="{110639BE-1360-482B-989E-A24AF2D9D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62" name="Picture 20">
          <a:extLst>
            <a:ext uri="{FF2B5EF4-FFF2-40B4-BE49-F238E27FC236}">
              <a16:creationId xmlns:a16="http://schemas.microsoft.com/office/drawing/2014/main" id="{04E57618-AC1B-4C46-99A4-EE2D6BFA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3" name="Picture 20">
          <a:extLst>
            <a:ext uri="{FF2B5EF4-FFF2-40B4-BE49-F238E27FC236}">
              <a16:creationId xmlns:a16="http://schemas.microsoft.com/office/drawing/2014/main" id="{2D1AD141-DA47-4833-B6C8-14BFCCDA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4" name="Picture 20">
          <a:extLst>
            <a:ext uri="{FF2B5EF4-FFF2-40B4-BE49-F238E27FC236}">
              <a16:creationId xmlns:a16="http://schemas.microsoft.com/office/drawing/2014/main" id="{1FD97DB7-2E91-4026-990F-0FDA74B3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5" name="Picture 20">
          <a:extLst>
            <a:ext uri="{FF2B5EF4-FFF2-40B4-BE49-F238E27FC236}">
              <a16:creationId xmlns:a16="http://schemas.microsoft.com/office/drawing/2014/main" id="{AE8E9E1A-DEBD-4865-B79A-473E7E84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6" name="Picture 20">
          <a:extLst>
            <a:ext uri="{FF2B5EF4-FFF2-40B4-BE49-F238E27FC236}">
              <a16:creationId xmlns:a16="http://schemas.microsoft.com/office/drawing/2014/main" id="{79EF5C93-1E1A-45A7-A625-AA6F1322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7" name="Picture 20">
          <a:extLst>
            <a:ext uri="{FF2B5EF4-FFF2-40B4-BE49-F238E27FC236}">
              <a16:creationId xmlns:a16="http://schemas.microsoft.com/office/drawing/2014/main" id="{A19E9073-DE02-4210-925A-9BE2269A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8" name="Picture 20">
          <a:extLst>
            <a:ext uri="{FF2B5EF4-FFF2-40B4-BE49-F238E27FC236}">
              <a16:creationId xmlns:a16="http://schemas.microsoft.com/office/drawing/2014/main" id="{2DD77636-8186-4870-A9EC-724950B6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69" name="Picture 20">
          <a:extLst>
            <a:ext uri="{FF2B5EF4-FFF2-40B4-BE49-F238E27FC236}">
              <a16:creationId xmlns:a16="http://schemas.microsoft.com/office/drawing/2014/main" id="{395E12FA-F87D-4983-9651-BAF14BB0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0" name="Picture 20">
          <a:extLst>
            <a:ext uri="{FF2B5EF4-FFF2-40B4-BE49-F238E27FC236}">
              <a16:creationId xmlns:a16="http://schemas.microsoft.com/office/drawing/2014/main" id="{174AF3D7-8189-4C44-97B7-36CDE9BC6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1" name="Picture 20">
          <a:extLst>
            <a:ext uri="{FF2B5EF4-FFF2-40B4-BE49-F238E27FC236}">
              <a16:creationId xmlns:a16="http://schemas.microsoft.com/office/drawing/2014/main" id="{0E8A91B3-AE2C-4875-BCDE-7FAB2C7C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2" name="Picture 20">
          <a:extLst>
            <a:ext uri="{FF2B5EF4-FFF2-40B4-BE49-F238E27FC236}">
              <a16:creationId xmlns:a16="http://schemas.microsoft.com/office/drawing/2014/main" id="{8B01348C-E779-4CD1-9F7A-7072009BA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3" name="Picture 20">
          <a:extLst>
            <a:ext uri="{FF2B5EF4-FFF2-40B4-BE49-F238E27FC236}">
              <a16:creationId xmlns:a16="http://schemas.microsoft.com/office/drawing/2014/main" id="{D67EE1C0-4C42-4CEB-9BE4-8FA13E37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4" name="Picture 20">
          <a:extLst>
            <a:ext uri="{FF2B5EF4-FFF2-40B4-BE49-F238E27FC236}">
              <a16:creationId xmlns:a16="http://schemas.microsoft.com/office/drawing/2014/main" id="{93EBCA33-1625-49F3-8B79-1E1136EE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5" name="Picture 20">
          <a:extLst>
            <a:ext uri="{FF2B5EF4-FFF2-40B4-BE49-F238E27FC236}">
              <a16:creationId xmlns:a16="http://schemas.microsoft.com/office/drawing/2014/main" id="{5A3F1269-696B-4D38-B05E-1D745E27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6" name="Picture 20">
          <a:extLst>
            <a:ext uri="{FF2B5EF4-FFF2-40B4-BE49-F238E27FC236}">
              <a16:creationId xmlns:a16="http://schemas.microsoft.com/office/drawing/2014/main" id="{077B9D13-04ED-4128-B1F3-7BB204DF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7" name="Picture 20">
          <a:extLst>
            <a:ext uri="{FF2B5EF4-FFF2-40B4-BE49-F238E27FC236}">
              <a16:creationId xmlns:a16="http://schemas.microsoft.com/office/drawing/2014/main" id="{1CDCE9B5-6C84-4C90-BFCD-07D826E6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8" name="Picture 20">
          <a:extLst>
            <a:ext uri="{FF2B5EF4-FFF2-40B4-BE49-F238E27FC236}">
              <a16:creationId xmlns:a16="http://schemas.microsoft.com/office/drawing/2014/main" id="{5D716F90-C937-4C6D-81B7-FD5A8E46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79" name="Picture 20">
          <a:extLst>
            <a:ext uri="{FF2B5EF4-FFF2-40B4-BE49-F238E27FC236}">
              <a16:creationId xmlns:a16="http://schemas.microsoft.com/office/drawing/2014/main" id="{5BAE34BE-E7D0-43E3-8E32-2352B22A3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0" name="Picture 20">
          <a:extLst>
            <a:ext uri="{FF2B5EF4-FFF2-40B4-BE49-F238E27FC236}">
              <a16:creationId xmlns:a16="http://schemas.microsoft.com/office/drawing/2014/main" id="{049B5315-6586-40DE-A56B-EDFD2DC64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1" name="Picture 20">
          <a:extLst>
            <a:ext uri="{FF2B5EF4-FFF2-40B4-BE49-F238E27FC236}">
              <a16:creationId xmlns:a16="http://schemas.microsoft.com/office/drawing/2014/main" id="{58CF108B-EAEF-40C1-957C-B3F94E92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2" name="Picture 20">
          <a:extLst>
            <a:ext uri="{FF2B5EF4-FFF2-40B4-BE49-F238E27FC236}">
              <a16:creationId xmlns:a16="http://schemas.microsoft.com/office/drawing/2014/main" id="{0F03DC05-8219-4751-8A2A-51F9250D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3" name="Picture 20">
          <a:extLst>
            <a:ext uri="{FF2B5EF4-FFF2-40B4-BE49-F238E27FC236}">
              <a16:creationId xmlns:a16="http://schemas.microsoft.com/office/drawing/2014/main" id="{63402F45-0EFC-4288-A813-63E1414E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4" name="Picture 20">
          <a:extLst>
            <a:ext uri="{FF2B5EF4-FFF2-40B4-BE49-F238E27FC236}">
              <a16:creationId xmlns:a16="http://schemas.microsoft.com/office/drawing/2014/main" id="{8823E2FC-B248-4D69-98C6-32AA15800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5" name="Picture 20">
          <a:extLst>
            <a:ext uri="{FF2B5EF4-FFF2-40B4-BE49-F238E27FC236}">
              <a16:creationId xmlns:a16="http://schemas.microsoft.com/office/drawing/2014/main" id="{24597AB5-E7E0-4BFE-BBA0-B3EFCB9A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086" name="Picture 20">
          <a:extLst>
            <a:ext uri="{FF2B5EF4-FFF2-40B4-BE49-F238E27FC236}">
              <a16:creationId xmlns:a16="http://schemas.microsoft.com/office/drawing/2014/main" id="{F877A36B-4AF9-4E32-B58A-3873540BD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87" name="Picture 20">
          <a:extLst>
            <a:ext uri="{FF2B5EF4-FFF2-40B4-BE49-F238E27FC236}">
              <a16:creationId xmlns:a16="http://schemas.microsoft.com/office/drawing/2014/main" id="{E6C9D742-8E87-440E-9CDB-0419595C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88" name="Picture 20">
          <a:extLst>
            <a:ext uri="{FF2B5EF4-FFF2-40B4-BE49-F238E27FC236}">
              <a16:creationId xmlns:a16="http://schemas.microsoft.com/office/drawing/2014/main" id="{3539B02A-D473-43B9-AE46-546CD5C8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89" name="Picture 20">
          <a:extLst>
            <a:ext uri="{FF2B5EF4-FFF2-40B4-BE49-F238E27FC236}">
              <a16:creationId xmlns:a16="http://schemas.microsoft.com/office/drawing/2014/main" id="{6F5CD269-E047-46C6-A86F-CD22CCD3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0" name="Picture 20">
          <a:extLst>
            <a:ext uri="{FF2B5EF4-FFF2-40B4-BE49-F238E27FC236}">
              <a16:creationId xmlns:a16="http://schemas.microsoft.com/office/drawing/2014/main" id="{55B5D8C7-E807-4C1A-AE93-433CFB6B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1" name="Picture 20">
          <a:extLst>
            <a:ext uri="{FF2B5EF4-FFF2-40B4-BE49-F238E27FC236}">
              <a16:creationId xmlns:a16="http://schemas.microsoft.com/office/drawing/2014/main" id="{D3EE714F-8A6E-4BB0-95E8-F16E94B2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2" name="Picture 20">
          <a:extLst>
            <a:ext uri="{FF2B5EF4-FFF2-40B4-BE49-F238E27FC236}">
              <a16:creationId xmlns:a16="http://schemas.microsoft.com/office/drawing/2014/main" id="{8EE93405-85D6-4CEC-B5B5-5FBEC319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3" name="Picture 20">
          <a:extLst>
            <a:ext uri="{FF2B5EF4-FFF2-40B4-BE49-F238E27FC236}">
              <a16:creationId xmlns:a16="http://schemas.microsoft.com/office/drawing/2014/main" id="{62828A7E-33BC-45D0-9379-A9C6DDF4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4" name="Picture 20">
          <a:extLst>
            <a:ext uri="{FF2B5EF4-FFF2-40B4-BE49-F238E27FC236}">
              <a16:creationId xmlns:a16="http://schemas.microsoft.com/office/drawing/2014/main" id="{2321BC62-F6AB-4ABB-A908-A7BF5A298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5" name="Picture 20">
          <a:extLst>
            <a:ext uri="{FF2B5EF4-FFF2-40B4-BE49-F238E27FC236}">
              <a16:creationId xmlns:a16="http://schemas.microsoft.com/office/drawing/2014/main" id="{1981B4E2-8F7B-4FC0-A6D8-40094C459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6" name="Picture 20">
          <a:extLst>
            <a:ext uri="{FF2B5EF4-FFF2-40B4-BE49-F238E27FC236}">
              <a16:creationId xmlns:a16="http://schemas.microsoft.com/office/drawing/2014/main" id="{F98FA653-71B5-48E4-B852-A0A1F0FF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7" name="Picture 20">
          <a:extLst>
            <a:ext uri="{FF2B5EF4-FFF2-40B4-BE49-F238E27FC236}">
              <a16:creationId xmlns:a16="http://schemas.microsoft.com/office/drawing/2014/main" id="{C35BC7CE-2332-4626-B7E9-D5EC35CE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8" name="Picture 20">
          <a:extLst>
            <a:ext uri="{FF2B5EF4-FFF2-40B4-BE49-F238E27FC236}">
              <a16:creationId xmlns:a16="http://schemas.microsoft.com/office/drawing/2014/main" id="{E0CD5AFC-8E81-40D7-9428-625E5A95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099" name="Picture 20">
          <a:extLst>
            <a:ext uri="{FF2B5EF4-FFF2-40B4-BE49-F238E27FC236}">
              <a16:creationId xmlns:a16="http://schemas.microsoft.com/office/drawing/2014/main" id="{8A6ABF2B-A911-4625-A79B-72684547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0" name="Picture 20">
          <a:extLst>
            <a:ext uri="{FF2B5EF4-FFF2-40B4-BE49-F238E27FC236}">
              <a16:creationId xmlns:a16="http://schemas.microsoft.com/office/drawing/2014/main" id="{049B8383-CE07-472A-BF77-9A977450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1" name="Picture 20">
          <a:extLst>
            <a:ext uri="{FF2B5EF4-FFF2-40B4-BE49-F238E27FC236}">
              <a16:creationId xmlns:a16="http://schemas.microsoft.com/office/drawing/2014/main" id="{2E3C124C-F1D9-4FC0-B494-B8A49AC3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2" name="Picture 20">
          <a:extLst>
            <a:ext uri="{FF2B5EF4-FFF2-40B4-BE49-F238E27FC236}">
              <a16:creationId xmlns:a16="http://schemas.microsoft.com/office/drawing/2014/main" id="{C621F873-3D3E-4158-984D-091A202A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3" name="Picture 20">
          <a:extLst>
            <a:ext uri="{FF2B5EF4-FFF2-40B4-BE49-F238E27FC236}">
              <a16:creationId xmlns:a16="http://schemas.microsoft.com/office/drawing/2014/main" id="{A512BD08-1A65-4C7C-9A06-184C724E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4" name="Picture 20">
          <a:extLst>
            <a:ext uri="{FF2B5EF4-FFF2-40B4-BE49-F238E27FC236}">
              <a16:creationId xmlns:a16="http://schemas.microsoft.com/office/drawing/2014/main" id="{DF552DE1-97FE-4306-A93A-D3AB07BAA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5" name="Picture 20">
          <a:extLst>
            <a:ext uri="{FF2B5EF4-FFF2-40B4-BE49-F238E27FC236}">
              <a16:creationId xmlns:a16="http://schemas.microsoft.com/office/drawing/2014/main" id="{AD43C102-B5E7-42D2-AC67-BC9124E2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6" name="Picture 20">
          <a:extLst>
            <a:ext uri="{FF2B5EF4-FFF2-40B4-BE49-F238E27FC236}">
              <a16:creationId xmlns:a16="http://schemas.microsoft.com/office/drawing/2014/main" id="{EB505A7E-CB7E-4768-AEA0-1E811306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7" name="Picture 20">
          <a:extLst>
            <a:ext uri="{FF2B5EF4-FFF2-40B4-BE49-F238E27FC236}">
              <a16:creationId xmlns:a16="http://schemas.microsoft.com/office/drawing/2014/main" id="{199987CF-377E-4975-A2E1-CA28A455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08" name="Picture 20">
          <a:extLst>
            <a:ext uri="{FF2B5EF4-FFF2-40B4-BE49-F238E27FC236}">
              <a16:creationId xmlns:a16="http://schemas.microsoft.com/office/drawing/2014/main" id="{602F480F-06DF-4F46-974F-8750CEFAC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09" name="Picture 20">
          <a:extLst>
            <a:ext uri="{FF2B5EF4-FFF2-40B4-BE49-F238E27FC236}">
              <a16:creationId xmlns:a16="http://schemas.microsoft.com/office/drawing/2014/main" id="{3FCE88E4-3A8F-43E2-8E07-D1E3EC1A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0" name="Picture 20">
          <a:extLst>
            <a:ext uri="{FF2B5EF4-FFF2-40B4-BE49-F238E27FC236}">
              <a16:creationId xmlns:a16="http://schemas.microsoft.com/office/drawing/2014/main" id="{F5B9C88A-C2C0-43A5-83C5-978C27DC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1" name="Picture 20">
          <a:extLst>
            <a:ext uri="{FF2B5EF4-FFF2-40B4-BE49-F238E27FC236}">
              <a16:creationId xmlns:a16="http://schemas.microsoft.com/office/drawing/2014/main" id="{53984D63-CAD9-49B2-9D86-46BBE61B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2" name="Picture 20">
          <a:extLst>
            <a:ext uri="{FF2B5EF4-FFF2-40B4-BE49-F238E27FC236}">
              <a16:creationId xmlns:a16="http://schemas.microsoft.com/office/drawing/2014/main" id="{EB29E357-F2F4-4FD3-AFBB-0D81B02E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3" name="Picture 20">
          <a:extLst>
            <a:ext uri="{FF2B5EF4-FFF2-40B4-BE49-F238E27FC236}">
              <a16:creationId xmlns:a16="http://schemas.microsoft.com/office/drawing/2014/main" id="{A1DB1F06-DA39-4311-A207-4B50EE4E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4" name="Picture 20">
          <a:extLst>
            <a:ext uri="{FF2B5EF4-FFF2-40B4-BE49-F238E27FC236}">
              <a16:creationId xmlns:a16="http://schemas.microsoft.com/office/drawing/2014/main" id="{0E595BA2-E454-4B1C-82E4-DC9C072B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5" name="Picture 20">
          <a:extLst>
            <a:ext uri="{FF2B5EF4-FFF2-40B4-BE49-F238E27FC236}">
              <a16:creationId xmlns:a16="http://schemas.microsoft.com/office/drawing/2014/main" id="{0265B65C-B196-4B05-AFAC-3B003DCB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6" name="Picture 20">
          <a:extLst>
            <a:ext uri="{FF2B5EF4-FFF2-40B4-BE49-F238E27FC236}">
              <a16:creationId xmlns:a16="http://schemas.microsoft.com/office/drawing/2014/main" id="{29C87A5A-F7DA-4315-98D1-C982A64B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7" name="Picture 20">
          <a:extLst>
            <a:ext uri="{FF2B5EF4-FFF2-40B4-BE49-F238E27FC236}">
              <a16:creationId xmlns:a16="http://schemas.microsoft.com/office/drawing/2014/main" id="{27BBFE5C-A483-49C8-8203-B4F1CCB5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8" name="Picture 20">
          <a:extLst>
            <a:ext uri="{FF2B5EF4-FFF2-40B4-BE49-F238E27FC236}">
              <a16:creationId xmlns:a16="http://schemas.microsoft.com/office/drawing/2014/main" id="{9D8D65C4-9B79-4376-A728-C8D051D09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19" name="Picture 20">
          <a:extLst>
            <a:ext uri="{FF2B5EF4-FFF2-40B4-BE49-F238E27FC236}">
              <a16:creationId xmlns:a16="http://schemas.microsoft.com/office/drawing/2014/main" id="{69EF0CA0-AFED-49FA-8FFC-FE748E93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0" name="Picture 20">
          <a:extLst>
            <a:ext uri="{FF2B5EF4-FFF2-40B4-BE49-F238E27FC236}">
              <a16:creationId xmlns:a16="http://schemas.microsoft.com/office/drawing/2014/main" id="{0FF3588E-B09F-40F2-9B02-56812B55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1" name="Picture 20">
          <a:extLst>
            <a:ext uri="{FF2B5EF4-FFF2-40B4-BE49-F238E27FC236}">
              <a16:creationId xmlns:a16="http://schemas.microsoft.com/office/drawing/2014/main" id="{72895885-C606-4C20-85B7-77B697D68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2" name="Picture 20">
          <a:extLst>
            <a:ext uri="{FF2B5EF4-FFF2-40B4-BE49-F238E27FC236}">
              <a16:creationId xmlns:a16="http://schemas.microsoft.com/office/drawing/2014/main" id="{0A68B5EC-913C-4EC2-A38E-20CBB451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3" name="Picture 20">
          <a:extLst>
            <a:ext uri="{FF2B5EF4-FFF2-40B4-BE49-F238E27FC236}">
              <a16:creationId xmlns:a16="http://schemas.microsoft.com/office/drawing/2014/main" id="{3B8C4D87-9C83-4B77-8037-61F169403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4" name="Picture 20">
          <a:extLst>
            <a:ext uri="{FF2B5EF4-FFF2-40B4-BE49-F238E27FC236}">
              <a16:creationId xmlns:a16="http://schemas.microsoft.com/office/drawing/2014/main" id="{25DB671E-5F6F-401B-813F-5365D38B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5" name="Picture 20">
          <a:extLst>
            <a:ext uri="{FF2B5EF4-FFF2-40B4-BE49-F238E27FC236}">
              <a16:creationId xmlns:a16="http://schemas.microsoft.com/office/drawing/2014/main" id="{D1BAE9BD-EA1A-4C46-97A5-5D6522983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6" name="Picture 20">
          <a:extLst>
            <a:ext uri="{FF2B5EF4-FFF2-40B4-BE49-F238E27FC236}">
              <a16:creationId xmlns:a16="http://schemas.microsoft.com/office/drawing/2014/main" id="{2EBC7302-FED5-4F53-BEE7-EFF9AEAE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7" name="Picture 20">
          <a:extLst>
            <a:ext uri="{FF2B5EF4-FFF2-40B4-BE49-F238E27FC236}">
              <a16:creationId xmlns:a16="http://schemas.microsoft.com/office/drawing/2014/main" id="{EF09A193-6EC0-4F18-8A9A-A135F5AD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8" name="Picture 20">
          <a:extLst>
            <a:ext uri="{FF2B5EF4-FFF2-40B4-BE49-F238E27FC236}">
              <a16:creationId xmlns:a16="http://schemas.microsoft.com/office/drawing/2014/main" id="{B99096EC-3C83-432C-891C-0A772B44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29" name="Picture 20">
          <a:extLst>
            <a:ext uri="{FF2B5EF4-FFF2-40B4-BE49-F238E27FC236}">
              <a16:creationId xmlns:a16="http://schemas.microsoft.com/office/drawing/2014/main" id="{BC15CF6D-22CB-4B64-87C3-55328F8D1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30" name="Picture 20">
          <a:extLst>
            <a:ext uri="{FF2B5EF4-FFF2-40B4-BE49-F238E27FC236}">
              <a16:creationId xmlns:a16="http://schemas.microsoft.com/office/drawing/2014/main" id="{DC4BCB87-A0E6-47C2-9396-1EC9A4D0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31" name="Picture 20">
          <a:extLst>
            <a:ext uri="{FF2B5EF4-FFF2-40B4-BE49-F238E27FC236}">
              <a16:creationId xmlns:a16="http://schemas.microsoft.com/office/drawing/2014/main" id="{87A0C363-997B-4D2F-B73F-97987592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79375"/>
    <xdr:pic>
      <xdr:nvPicPr>
        <xdr:cNvPr id="2132" name="Picture 20">
          <a:extLst>
            <a:ext uri="{FF2B5EF4-FFF2-40B4-BE49-F238E27FC236}">
              <a16:creationId xmlns:a16="http://schemas.microsoft.com/office/drawing/2014/main" id="{C14841AF-50F3-40C7-8749-DC496546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33" name="Picture 20">
          <a:extLst>
            <a:ext uri="{FF2B5EF4-FFF2-40B4-BE49-F238E27FC236}">
              <a16:creationId xmlns:a16="http://schemas.microsoft.com/office/drawing/2014/main" id="{42CC44C6-F343-4860-932C-6C25B410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34" name="Picture 20">
          <a:extLst>
            <a:ext uri="{FF2B5EF4-FFF2-40B4-BE49-F238E27FC236}">
              <a16:creationId xmlns:a16="http://schemas.microsoft.com/office/drawing/2014/main" id="{CE6694A2-7424-4E89-8F68-72B7BFB9D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213</xdr:row>
      <xdr:rowOff>0</xdr:rowOff>
    </xdr:from>
    <xdr:ext cx="9525" cy="82873"/>
    <xdr:pic>
      <xdr:nvPicPr>
        <xdr:cNvPr id="2135" name="Picture 20">
          <a:extLst>
            <a:ext uri="{FF2B5EF4-FFF2-40B4-BE49-F238E27FC236}">
              <a16:creationId xmlns:a16="http://schemas.microsoft.com/office/drawing/2014/main" id="{DFF240BB-BC5B-4485-90AA-7AE7A9A9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5950" y="197739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27"/>
  <sheetViews>
    <sheetView tabSelected="1" view="pageBreakPreview" zoomScale="55" zoomScaleNormal="25" zoomScaleSheetLayoutView="55" workbookViewId="0"/>
  </sheetViews>
  <sheetFormatPr defaultColWidth="9.1640625" defaultRowHeight="18"/>
  <cols>
    <col min="1" max="1" width="10.83203125" style="39" bestFit="1" customWidth="1"/>
    <col min="2" max="2" width="73" style="39" customWidth="1"/>
    <col min="3" max="3" width="32.83203125" style="39" customWidth="1"/>
    <col min="4" max="4" width="23.6640625" style="39" customWidth="1"/>
    <col min="5" max="5" width="67.33203125" style="39" customWidth="1"/>
    <col min="6" max="6" width="47.83203125" style="39" customWidth="1"/>
    <col min="7" max="7" width="26.1640625" style="39" customWidth="1"/>
    <col min="8" max="8" width="34.33203125" style="39" customWidth="1"/>
    <col min="9" max="9" width="30.83203125" style="39" customWidth="1"/>
    <col min="10" max="10" width="29.5" style="39" customWidth="1"/>
    <col min="11" max="11" width="19.5" style="39" customWidth="1"/>
    <col min="12" max="12" width="18.5" style="39" customWidth="1"/>
    <col min="13" max="13" width="31.5" style="39" customWidth="1"/>
    <col min="14" max="14" width="25.1640625" style="39" customWidth="1"/>
    <col min="15" max="15" width="20.1640625" style="4" bestFit="1" customWidth="1"/>
    <col min="16" max="16384" width="9.1640625" style="39"/>
  </cols>
  <sheetData>
    <row r="1" spans="1:15" ht="31.5" customHeight="1">
      <c r="L1" s="69" t="s">
        <v>675</v>
      </c>
      <c r="M1" s="69"/>
      <c r="N1" s="69"/>
    </row>
    <row r="2" spans="1:15" ht="36.75" customHeight="1">
      <c r="L2" s="70" t="s">
        <v>676</v>
      </c>
      <c r="M2" s="70"/>
      <c r="N2" s="70"/>
    </row>
    <row r="3" spans="1:15" ht="36" customHeight="1">
      <c r="L3" s="71" t="s">
        <v>677</v>
      </c>
      <c r="M3" s="71"/>
      <c r="N3" s="71"/>
    </row>
    <row r="5" spans="1:15" s="4" customFormat="1" ht="30.6" customHeight="1">
      <c r="A5" s="1"/>
      <c r="B5" s="1"/>
      <c r="C5" s="1"/>
      <c r="D5" s="1"/>
      <c r="E5" s="1"/>
      <c r="F5" s="1"/>
      <c r="G5" s="1"/>
      <c r="H5" s="2"/>
      <c r="I5" s="2"/>
      <c r="J5" s="3"/>
      <c r="K5" s="1"/>
      <c r="L5" s="69" t="s">
        <v>678</v>
      </c>
      <c r="M5" s="69"/>
      <c r="N5" s="69"/>
    </row>
    <row r="6" spans="1:15" s="4" customFormat="1" ht="28.9" customHeight="1">
      <c r="A6" s="1"/>
      <c r="B6" s="1"/>
      <c r="C6" s="1"/>
      <c r="D6" s="1"/>
      <c r="E6" s="1"/>
      <c r="F6" s="1"/>
      <c r="G6" s="1"/>
      <c r="H6" s="1"/>
      <c r="I6" s="1"/>
      <c r="J6" s="5"/>
      <c r="K6" s="1"/>
      <c r="L6" s="72" t="s">
        <v>679</v>
      </c>
      <c r="M6" s="72"/>
      <c r="N6" s="72"/>
    </row>
    <row r="7" spans="1:15" s="4" customFormat="1" ht="36.75" customHeight="1">
      <c r="A7" s="1"/>
      <c r="B7" s="1"/>
      <c r="C7" s="1"/>
      <c r="D7" s="1"/>
      <c r="E7" s="1"/>
      <c r="F7" s="1"/>
      <c r="G7" s="1"/>
      <c r="H7" s="6"/>
      <c r="I7" s="6"/>
      <c r="J7" s="5"/>
      <c r="K7" s="1"/>
      <c r="L7" s="70" t="s">
        <v>680</v>
      </c>
      <c r="M7" s="70"/>
      <c r="N7" s="70"/>
    </row>
    <row r="8" spans="1:15" s="4" customFormat="1" ht="37.15" customHeight="1">
      <c r="A8" s="1"/>
      <c r="B8" s="1"/>
      <c r="C8" s="1"/>
      <c r="D8" s="1"/>
      <c r="E8" s="1"/>
      <c r="F8" s="1"/>
      <c r="G8" s="1"/>
      <c r="H8" s="7"/>
      <c r="I8" s="7"/>
      <c r="J8" s="8"/>
      <c r="K8" s="1"/>
      <c r="L8" s="71" t="s">
        <v>681</v>
      </c>
      <c r="M8" s="71"/>
      <c r="N8" s="71"/>
    </row>
    <row r="9" spans="1:15" s="4" customFormat="1" ht="14.25" customHeight="1">
      <c r="A9" s="1"/>
      <c r="B9" s="1"/>
      <c r="C9" s="1"/>
      <c r="D9" s="1"/>
      <c r="E9" s="1"/>
      <c r="F9" s="1"/>
      <c r="G9" s="1"/>
      <c r="H9" s="1"/>
      <c r="I9" s="1"/>
      <c r="J9" s="7"/>
      <c r="K9" s="1"/>
      <c r="L9" s="1"/>
      <c r="M9" s="1"/>
      <c r="N9" s="1"/>
    </row>
    <row r="10" spans="1:15" s="9" customFormat="1" ht="104.45" customHeight="1">
      <c r="A10" s="74" t="s">
        <v>4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1:15" s="9" customFormat="1" ht="18.75">
      <c r="A11" s="11"/>
      <c r="B11" s="10">
        <v>1356300000</v>
      </c>
      <c r="C11" s="11"/>
      <c r="D11" s="12"/>
      <c r="E11" s="12"/>
      <c r="F11" s="11"/>
      <c r="H11" s="76"/>
      <c r="I11" s="11"/>
      <c r="J11" s="11"/>
    </row>
    <row r="12" spans="1:15" s="9" customFormat="1" ht="39.75" customHeight="1">
      <c r="A12" s="11"/>
      <c r="B12" s="13" t="s">
        <v>0</v>
      </c>
      <c r="C12" s="11"/>
      <c r="D12" s="14"/>
      <c r="E12" s="14"/>
      <c r="F12" s="11"/>
      <c r="H12" s="76"/>
      <c r="I12" s="11"/>
      <c r="J12" s="11"/>
      <c r="N12" s="40" t="s">
        <v>151</v>
      </c>
    </row>
    <row r="13" spans="1:15" s="16" customFormat="1" ht="18.75">
      <c r="A13" s="75" t="s">
        <v>10</v>
      </c>
      <c r="B13" s="75" t="s">
        <v>11</v>
      </c>
      <c r="C13" s="75" t="s">
        <v>12</v>
      </c>
      <c r="D13" s="75" t="s">
        <v>13</v>
      </c>
      <c r="E13" s="75" t="s">
        <v>14</v>
      </c>
      <c r="F13" s="75" t="s">
        <v>15</v>
      </c>
      <c r="G13" s="75" t="s">
        <v>16</v>
      </c>
      <c r="H13" s="75" t="s">
        <v>17</v>
      </c>
      <c r="I13" s="75" t="s">
        <v>20</v>
      </c>
      <c r="J13" s="73" t="s">
        <v>18</v>
      </c>
      <c r="K13" s="73"/>
      <c r="L13" s="73"/>
      <c r="M13" s="73"/>
      <c r="N13" s="73"/>
      <c r="O13" s="9"/>
    </row>
    <row r="14" spans="1:15" s="16" customFormat="1" ht="109.5" customHeight="1">
      <c r="A14" s="75"/>
      <c r="B14" s="75"/>
      <c r="C14" s="75"/>
      <c r="D14" s="75"/>
      <c r="E14" s="75"/>
      <c r="F14" s="75"/>
      <c r="G14" s="75"/>
      <c r="H14" s="75"/>
      <c r="I14" s="75"/>
      <c r="J14" s="15" t="s">
        <v>5</v>
      </c>
      <c r="K14" s="15" t="s">
        <v>6</v>
      </c>
      <c r="L14" s="15" t="s">
        <v>7</v>
      </c>
      <c r="M14" s="15" t="s">
        <v>8</v>
      </c>
      <c r="N14" s="15" t="s">
        <v>9</v>
      </c>
      <c r="O14" s="9"/>
    </row>
    <row r="15" spans="1:15" s="16" customFormat="1" ht="22.15" customHeight="1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7">
        <v>10</v>
      </c>
      <c r="K15" s="17">
        <v>11</v>
      </c>
      <c r="L15" s="17">
        <v>12</v>
      </c>
      <c r="M15" s="17">
        <v>13</v>
      </c>
      <c r="N15" s="17">
        <v>14</v>
      </c>
      <c r="O15" s="9"/>
    </row>
    <row r="16" spans="1:15" s="44" customFormat="1" ht="81">
      <c r="A16" s="77">
        <v>1</v>
      </c>
      <c r="B16" s="48" t="s">
        <v>21</v>
      </c>
      <c r="C16" s="49"/>
      <c r="D16" s="49"/>
      <c r="E16" s="49"/>
      <c r="F16" s="48" t="s">
        <v>175</v>
      </c>
      <c r="G16" s="50"/>
      <c r="H16" s="51">
        <f>SUM(H17:H38)</f>
        <v>3132108334.6899996</v>
      </c>
      <c r="I16" s="51">
        <f t="shared" ref="I16:N16" si="0">SUM(I17:I38)</f>
        <v>345449974.33999997</v>
      </c>
      <c r="J16" s="51">
        <f t="shared" si="0"/>
        <v>85163926.030000001</v>
      </c>
      <c r="K16" s="51">
        <f t="shared" si="0"/>
        <v>0</v>
      </c>
      <c r="L16" s="51">
        <f t="shared" si="0"/>
        <v>0</v>
      </c>
      <c r="M16" s="51">
        <f t="shared" si="0"/>
        <v>260286048.31</v>
      </c>
      <c r="N16" s="51">
        <f t="shared" si="0"/>
        <v>0</v>
      </c>
      <c r="O16" s="42"/>
    </row>
    <row r="17" spans="1:15" s="9" customFormat="1" ht="101.25">
      <c r="A17" s="52" t="s">
        <v>63</v>
      </c>
      <c r="B17" s="49" t="s">
        <v>101</v>
      </c>
      <c r="C17" s="49" t="s">
        <v>22</v>
      </c>
      <c r="D17" s="49">
        <v>1217480</v>
      </c>
      <c r="E17" s="49" t="s">
        <v>137</v>
      </c>
      <c r="F17" s="49" t="s">
        <v>174</v>
      </c>
      <c r="G17" s="50" t="s">
        <v>153</v>
      </c>
      <c r="H17" s="53">
        <v>49441944</v>
      </c>
      <c r="I17" s="53">
        <v>22000000</v>
      </c>
      <c r="J17" s="53"/>
      <c r="K17" s="53"/>
      <c r="L17" s="53"/>
      <c r="M17" s="53">
        <v>22000000</v>
      </c>
      <c r="N17" s="50"/>
      <c r="O17" s="42"/>
    </row>
    <row r="18" spans="1:15" s="16" customFormat="1" ht="101.25">
      <c r="A18" s="52" t="s">
        <v>64</v>
      </c>
      <c r="B18" s="49" t="s">
        <v>102</v>
      </c>
      <c r="C18" s="49" t="s">
        <v>23</v>
      </c>
      <c r="D18" s="49">
        <v>1917480</v>
      </c>
      <c r="E18" s="49" t="s">
        <v>137</v>
      </c>
      <c r="F18" s="49" t="s">
        <v>175</v>
      </c>
      <c r="G18" s="50" t="s">
        <v>143</v>
      </c>
      <c r="H18" s="53">
        <v>423160608.75</v>
      </c>
      <c r="I18" s="53">
        <v>51295000</v>
      </c>
      <c r="J18" s="53"/>
      <c r="K18" s="53"/>
      <c r="L18" s="53"/>
      <c r="M18" s="53">
        <v>51295000</v>
      </c>
      <c r="N18" s="50"/>
      <c r="O18" s="42"/>
    </row>
    <row r="19" spans="1:15" s="16" customFormat="1" ht="101.25">
      <c r="A19" s="52" t="s">
        <v>66</v>
      </c>
      <c r="B19" s="49" t="s">
        <v>103</v>
      </c>
      <c r="C19" s="49" t="s">
        <v>24</v>
      </c>
      <c r="D19" s="49">
        <v>1917480</v>
      </c>
      <c r="E19" s="49" t="s">
        <v>137</v>
      </c>
      <c r="F19" s="49" t="s">
        <v>175</v>
      </c>
      <c r="G19" s="50" t="s">
        <v>144</v>
      </c>
      <c r="H19" s="53">
        <v>556426420.52999997</v>
      </c>
      <c r="I19" s="53">
        <v>40033000</v>
      </c>
      <c r="J19" s="53"/>
      <c r="K19" s="53"/>
      <c r="L19" s="53"/>
      <c r="M19" s="53">
        <v>40033000</v>
      </c>
      <c r="N19" s="50"/>
      <c r="O19" s="42"/>
    </row>
    <row r="20" spans="1:15" s="16" customFormat="1" ht="101.25">
      <c r="A20" s="52" t="s">
        <v>67</v>
      </c>
      <c r="B20" s="49" t="s">
        <v>104</v>
      </c>
      <c r="C20" s="49" t="s">
        <v>25</v>
      </c>
      <c r="D20" s="49">
        <v>1917480</v>
      </c>
      <c r="E20" s="49" t="s">
        <v>137</v>
      </c>
      <c r="F20" s="49" t="s">
        <v>175</v>
      </c>
      <c r="G20" s="50" t="s">
        <v>145</v>
      </c>
      <c r="H20" s="53">
        <v>171364539.94</v>
      </c>
      <c r="I20" s="53">
        <v>38200000</v>
      </c>
      <c r="J20" s="53"/>
      <c r="K20" s="53"/>
      <c r="L20" s="53"/>
      <c r="M20" s="53">
        <v>38200000</v>
      </c>
      <c r="N20" s="50"/>
      <c r="O20" s="42"/>
    </row>
    <row r="21" spans="1:15" s="16" customFormat="1" ht="101.25">
      <c r="A21" s="52" t="s">
        <v>68</v>
      </c>
      <c r="B21" s="49" t="s">
        <v>105</v>
      </c>
      <c r="C21" s="49" t="s">
        <v>26</v>
      </c>
      <c r="D21" s="49">
        <v>1917480</v>
      </c>
      <c r="E21" s="49" t="s">
        <v>137</v>
      </c>
      <c r="F21" s="49" t="s">
        <v>175</v>
      </c>
      <c r="G21" s="50" t="s">
        <v>146</v>
      </c>
      <c r="H21" s="53">
        <v>117963566.04000001</v>
      </c>
      <c r="I21" s="53">
        <v>32308542</v>
      </c>
      <c r="J21" s="53"/>
      <c r="K21" s="53"/>
      <c r="L21" s="53"/>
      <c r="M21" s="53">
        <v>32308542</v>
      </c>
      <c r="N21" s="50"/>
      <c r="O21" s="42"/>
    </row>
    <row r="22" spans="1:15" s="16" customFormat="1" ht="101.25">
      <c r="A22" s="52" t="s">
        <v>69</v>
      </c>
      <c r="B22" s="49" t="s">
        <v>106</v>
      </c>
      <c r="C22" s="49" t="s">
        <v>27</v>
      </c>
      <c r="D22" s="49">
        <v>1917480</v>
      </c>
      <c r="E22" s="49" t="s">
        <v>137</v>
      </c>
      <c r="F22" s="49" t="s">
        <v>175</v>
      </c>
      <c r="G22" s="50" t="s">
        <v>147</v>
      </c>
      <c r="H22" s="53">
        <v>73440848.959999993</v>
      </c>
      <c r="I22" s="53">
        <v>30000000</v>
      </c>
      <c r="J22" s="53"/>
      <c r="K22" s="53"/>
      <c r="L22" s="53"/>
      <c r="M22" s="53">
        <v>30000000</v>
      </c>
      <c r="N22" s="50"/>
      <c r="O22" s="42"/>
    </row>
    <row r="23" spans="1:15" s="16" customFormat="1" ht="101.25">
      <c r="A23" s="52" t="s">
        <v>70</v>
      </c>
      <c r="B23" s="49" t="s">
        <v>107</v>
      </c>
      <c r="C23" s="49" t="s">
        <v>28</v>
      </c>
      <c r="D23" s="49">
        <v>1917330</v>
      </c>
      <c r="E23" s="49" t="s">
        <v>19</v>
      </c>
      <c r="F23" s="49" t="s">
        <v>175</v>
      </c>
      <c r="G23" s="50" t="s">
        <v>148</v>
      </c>
      <c r="H23" s="53">
        <v>250940090.02000001</v>
      </c>
      <c r="I23" s="53">
        <v>19120000</v>
      </c>
      <c r="J23" s="53"/>
      <c r="K23" s="53"/>
      <c r="L23" s="53"/>
      <c r="M23" s="53">
        <v>19120000</v>
      </c>
      <c r="N23" s="50"/>
      <c r="O23" s="42"/>
    </row>
    <row r="24" spans="1:15" s="16" customFormat="1" ht="101.25">
      <c r="A24" s="52" t="s">
        <v>71</v>
      </c>
      <c r="B24" s="49" t="s">
        <v>108</v>
      </c>
      <c r="C24" s="49" t="s">
        <v>29</v>
      </c>
      <c r="D24" s="49">
        <v>1917480</v>
      </c>
      <c r="E24" s="49" t="s">
        <v>137</v>
      </c>
      <c r="F24" s="49" t="s">
        <v>175</v>
      </c>
      <c r="G24" s="50" t="s">
        <v>143</v>
      </c>
      <c r="H24" s="53">
        <v>61280383.380000003</v>
      </c>
      <c r="I24" s="53">
        <v>10005000</v>
      </c>
      <c r="J24" s="53"/>
      <c r="K24" s="53"/>
      <c r="L24" s="53"/>
      <c r="M24" s="53">
        <v>10005000</v>
      </c>
      <c r="N24" s="50"/>
      <c r="O24" s="42"/>
    </row>
    <row r="25" spans="1:15" s="16" customFormat="1" ht="101.25">
      <c r="A25" s="52" t="s">
        <v>72</v>
      </c>
      <c r="B25" s="49" t="s">
        <v>109</v>
      </c>
      <c r="C25" s="49" t="s">
        <v>30</v>
      </c>
      <c r="D25" s="49">
        <v>4617480</v>
      </c>
      <c r="E25" s="49" t="s">
        <v>137</v>
      </c>
      <c r="F25" s="49" t="s">
        <v>408</v>
      </c>
      <c r="G25" s="50" t="s">
        <v>145</v>
      </c>
      <c r="H25" s="53">
        <v>26351416</v>
      </c>
      <c r="I25" s="53">
        <v>7000000</v>
      </c>
      <c r="J25" s="53"/>
      <c r="K25" s="53"/>
      <c r="L25" s="53"/>
      <c r="M25" s="53">
        <v>7000000</v>
      </c>
      <c r="N25" s="50"/>
      <c r="O25" s="42"/>
    </row>
    <row r="26" spans="1:15" s="16" customFormat="1" ht="101.25">
      <c r="A26" s="52" t="s">
        <v>436</v>
      </c>
      <c r="B26" s="49" t="s">
        <v>176</v>
      </c>
      <c r="C26" s="49" t="s">
        <v>177</v>
      </c>
      <c r="D26" s="49">
        <v>1917330</v>
      </c>
      <c r="E26" s="49" t="s">
        <v>19</v>
      </c>
      <c r="F26" s="49" t="s">
        <v>175</v>
      </c>
      <c r="G26" s="50" t="s">
        <v>636</v>
      </c>
      <c r="H26" s="53">
        <v>804303348</v>
      </c>
      <c r="I26" s="53">
        <v>10000000</v>
      </c>
      <c r="J26" s="53">
        <v>10000000</v>
      </c>
      <c r="K26" s="53"/>
      <c r="L26" s="53"/>
      <c r="M26" s="53"/>
      <c r="N26" s="50"/>
      <c r="O26" s="42"/>
    </row>
    <row r="27" spans="1:15" s="16" customFormat="1" ht="101.25">
      <c r="A27" s="52" t="s">
        <v>437</v>
      </c>
      <c r="B27" s="49" t="s">
        <v>180</v>
      </c>
      <c r="C27" s="49" t="s">
        <v>187</v>
      </c>
      <c r="D27" s="49">
        <v>4517480</v>
      </c>
      <c r="E27" s="49" t="s">
        <v>137</v>
      </c>
      <c r="F27" s="49" t="s">
        <v>405</v>
      </c>
      <c r="G27" s="50" t="s">
        <v>153</v>
      </c>
      <c r="H27" s="53">
        <v>57073359</v>
      </c>
      <c r="I27" s="53">
        <v>13500000</v>
      </c>
      <c r="J27" s="53">
        <v>13500000</v>
      </c>
      <c r="K27" s="53"/>
      <c r="L27" s="53"/>
      <c r="M27" s="53"/>
      <c r="N27" s="50"/>
      <c r="O27" s="42"/>
    </row>
    <row r="28" spans="1:15" s="16" customFormat="1" ht="101.25">
      <c r="A28" s="52" t="s">
        <v>438</v>
      </c>
      <c r="B28" s="49" t="s">
        <v>181</v>
      </c>
      <c r="C28" s="49" t="s">
        <v>188</v>
      </c>
      <c r="D28" s="49">
        <v>4317480</v>
      </c>
      <c r="E28" s="49" t="s">
        <v>137</v>
      </c>
      <c r="F28" s="49" t="s">
        <v>406</v>
      </c>
      <c r="G28" s="50" t="s">
        <v>153</v>
      </c>
      <c r="H28" s="53">
        <v>6904971</v>
      </c>
      <c r="I28" s="53">
        <v>2441396</v>
      </c>
      <c r="J28" s="53">
        <v>2441396</v>
      </c>
      <c r="K28" s="53"/>
      <c r="L28" s="53"/>
      <c r="M28" s="53"/>
      <c r="N28" s="50"/>
      <c r="O28" s="42"/>
    </row>
    <row r="29" spans="1:15" s="16" customFormat="1" ht="101.25">
      <c r="A29" s="52" t="s">
        <v>439</v>
      </c>
      <c r="B29" s="49" t="s">
        <v>672</v>
      </c>
      <c r="C29" s="49" t="s">
        <v>189</v>
      </c>
      <c r="D29" s="49">
        <v>4517480</v>
      </c>
      <c r="E29" s="49" t="s">
        <v>137</v>
      </c>
      <c r="F29" s="49" t="s">
        <v>405</v>
      </c>
      <c r="G29" s="50" t="s">
        <v>153</v>
      </c>
      <c r="H29" s="53">
        <v>8727988</v>
      </c>
      <c r="I29" s="53">
        <v>1950000</v>
      </c>
      <c r="J29" s="53">
        <v>1950000</v>
      </c>
      <c r="K29" s="53"/>
      <c r="L29" s="53"/>
      <c r="M29" s="53"/>
      <c r="N29" s="50"/>
      <c r="O29" s="42"/>
    </row>
    <row r="30" spans="1:15" s="16" customFormat="1" ht="101.25">
      <c r="A30" s="52" t="s">
        <v>440</v>
      </c>
      <c r="B30" s="49" t="s">
        <v>182</v>
      </c>
      <c r="C30" s="49" t="s">
        <v>190</v>
      </c>
      <c r="D30" s="49">
        <v>1917480</v>
      </c>
      <c r="E30" s="49" t="s">
        <v>137</v>
      </c>
      <c r="F30" s="49" t="s">
        <v>175</v>
      </c>
      <c r="G30" s="50" t="s">
        <v>153</v>
      </c>
      <c r="H30" s="53">
        <v>80008063.230000004</v>
      </c>
      <c r="I30" s="53">
        <v>10000000</v>
      </c>
      <c r="J30" s="53">
        <v>10000000</v>
      </c>
      <c r="K30" s="53"/>
      <c r="L30" s="53"/>
      <c r="M30" s="53"/>
      <c r="N30" s="50"/>
      <c r="O30" s="42"/>
    </row>
    <row r="31" spans="1:15" s="16" customFormat="1" ht="101.25">
      <c r="A31" s="52" t="s">
        <v>441</v>
      </c>
      <c r="B31" s="49" t="s">
        <v>673</v>
      </c>
      <c r="C31" s="49" t="s">
        <v>191</v>
      </c>
      <c r="D31" s="49">
        <v>4317480</v>
      </c>
      <c r="E31" s="49" t="s">
        <v>137</v>
      </c>
      <c r="F31" s="49" t="s">
        <v>406</v>
      </c>
      <c r="G31" s="50" t="s">
        <v>153</v>
      </c>
      <c r="H31" s="53">
        <v>7236016</v>
      </c>
      <c r="I31" s="53">
        <v>4000000</v>
      </c>
      <c r="J31" s="53">
        <v>4000000</v>
      </c>
      <c r="K31" s="53"/>
      <c r="L31" s="53"/>
      <c r="M31" s="53"/>
      <c r="N31" s="50"/>
      <c r="O31" s="42"/>
    </row>
    <row r="32" spans="1:15" s="16" customFormat="1" ht="101.25">
      <c r="A32" s="52" t="s">
        <v>442</v>
      </c>
      <c r="B32" s="49" t="s">
        <v>183</v>
      </c>
      <c r="C32" s="49" t="s">
        <v>192</v>
      </c>
      <c r="D32" s="49">
        <v>4517480</v>
      </c>
      <c r="E32" s="49" t="s">
        <v>137</v>
      </c>
      <c r="F32" s="49" t="s">
        <v>405</v>
      </c>
      <c r="G32" s="50" t="s">
        <v>153</v>
      </c>
      <c r="H32" s="53">
        <v>31976898</v>
      </c>
      <c r="I32" s="53">
        <v>7000000</v>
      </c>
      <c r="J32" s="53">
        <v>7000000</v>
      </c>
      <c r="K32" s="53"/>
      <c r="L32" s="53"/>
      <c r="M32" s="53"/>
      <c r="N32" s="50"/>
      <c r="O32" s="42"/>
    </row>
    <row r="33" spans="1:15" s="16" customFormat="1" ht="101.25">
      <c r="A33" s="52" t="s">
        <v>443</v>
      </c>
      <c r="B33" s="49" t="s">
        <v>184</v>
      </c>
      <c r="C33" s="49" t="s">
        <v>193</v>
      </c>
      <c r="D33" s="49">
        <v>1917480</v>
      </c>
      <c r="E33" s="49" t="s">
        <v>137</v>
      </c>
      <c r="F33" s="49" t="s">
        <v>175</v>
      </c>
      <c r="G33" s="50" t="s">
        <v>161</v>
      </c>
      <c r="H33" s="53">
        <v>288907288.66000003</v>
      </c>
      <c r="I33" s="53">
        <v>30000000</v>
      </c>
      <c r="J33" s="53">
        <v>23675493.690000001</v>
      </c>
      <c r="K33" s="53"/>
      <c r="L33" s="53"/>
      <c r="M33" s="53">
        <v>6324506.3099999996</v>
      </c>
      <c r="N33" s="50"/>
      <c r="O33" s="42"/>
    </row>
    <row r="34" spans="1:15" s="16" customFormat="1" ht="182.25">
      <c r="A34" s="52" t="s">
        <v>444</v>
      </c>
      <c r="B34" s="49" t="s">
        <v>178</v>
      </c>
      <c r="C34" s="49" t="s">
        <v>179</v>
      </c>
      <c r="D34" s="49">
        <v>1217480</v>
      </c>
      <c r="E34" s="49" t="s">
        <v>137</v>
      </c>
      <c r="F34" s="49" t="s">
        <v>174</v>
      </c>
      <c r="G34" s="50" t="s">
        <v>637</v>
      </c>
      <c r="H34" s="53">
        <v>58193138</v>
      </c>
      <c r="I34" s="53">
        <v>4000000</v>
      </c>
      <c r="J34" s="53">
        <v>0</v>
      </c>
      <c r="K34" s="53"/>
      <c r="L34" s="53"/>
      <c r="M34" s="53">
        <v>4000000</v>
      </c>
      <c r="N34" s="50"/>
      <c r="O34" s="42"/>
    </row>
    <row r="35" spans="1:15" s="16" customFormat="1" ht="101.25">
      <c r="A35" s="52" t="s">
        <v>445</v>
      </c>
      <c r="B35" s="49" t="s">
        <v>185</v>
      </c>
      <c r="C35" s="49" t="s">
        <v>194</v>
      </c>
      <c r="D35" s="49">
        <v>1917480</v>
      </c>
      <c r="E35" s="49" t="s">
        <v>137</v>
      </c>
      <c r="F35" s="49" t="s">
        <v>175</v>
      </c>
      <c r="G35" s="50" t="s">
        <v>639</v>
      </c>
      <c r="H35" s="53">
        <v>8337447.1799999997</v>
      </c>
      <c r="I35" s="53">
        <v>5497036.3399999999</v>
      </c>
      <c r="J35" s="53">
        <v>5497036.3399999999</v>
      </c>
      <c r="K35" s="53"/>
      <c r="L35" s="53"/>
      <c r="M35" s="53"/>
      <c r="N35" s="50"/>
      <c r="O35" s="42"/>
    </row>
    <row r="36" spans="1:15" s="16" customFormat="1" ht="101.25">
      <c r="A36" s="52" t="s">
        <v>446</v>
      </c>
      <c r="B36" s="49" t="s">
        <v>186</v>
      </c>
      <c r="C36" s="49" t="s">
        <v>195</v>
      </c>
      <c r="D36" s="49">
        <v>1217480</v>
      </c>
      <c r="E36" s="49" t="s">
        <v>137</v>
      </c>
      <c r="F36" s="49" t="s">
        <v>174</v>
      </c>
      <c r="G36" s="50" t="s">
        <v>637</v>
      </c>
      <c r="H36" s="53">
        <v>18000000</v>
      </c>
      <c r="I36" s="53">
        <v>4000000</v>
      </c>
      <c r="J36" s="53">
        <v>4000000</v>
      </c>
      <c r="K36" s="53"/>
      <c r="L36" s="53"/>
      <c r="M36" s="53"/>
      <c r="N36" s="50"/>
      <c r="O36" s="42"/>
    </row>
    <row r="37" spans="1:15" s="16" customFormat="1" ht="101.25">
      <c r="A37" s="52" t="s">
        <v>562</v>
      </c>
      <c r="B37" s="49" t="s">
        <v>560</v>
      </c>
      <c r="C37" s="49" t="s">
        <v>561</v>
      </c>
      <c r="D37" s="49">
        <v>4317480</v>
      </c>
      <c r="E37" s="49" t="s">
        <v>137</v>
      </c>
      <c r="F37" s="49" t="s">
        <v>406</v>
      </c>
      <c r="G37" s="50">
        <v>2026</v>
      </c>
      <c r="H37" s="53">
        <v>19100000</v>
      </c>
      <c r="I37" s="53">
        <v>3000000</v>
      </c>
      <c r="J37" s="53">
        <v>3000000</v>
      </c>
      <c r="K37" s="53"/>
      <c r="L37" s="53"/>
      <c r="M37" s="53"/>
      <c r="N37" s="50"/>
      <c r="O37" s="42"/>
    </row>
    <row r="38" spans="1:15" s="16" customFormat="1" ht="101.25">
      <c r="A38" s="52" t="s">
        <v>564</v>
      </c>
      <c r="B38" s="49" t="s">
        <v>563</v>
      </c>
      <c r="C38" s="49" t="s">
        <v>565</v>
      </c>
      <c r="D38" s="49">
        <v>4317480</v>
      </c>
      <c r="E38" s="49" t="s">
        <v>137</v>
      </c>
      <c r="F38" s="49" t="s">
        <v>406</v>
      </c>
      <c r="G38" s="50">
        <v>2026</v>
      </c>
      <c r="H38" s="53">
        <v>12970000</v>
      </c>
      <c r="I38" s="53">
        <v>100000</v>
      </c>
      <c r="J38" s="53">
        <v>100000</v>
      </c>
      <c r="K38" s="53"/>
      <c r="L38" s="53"/>
      <c r="M38" s="53"/>
      <c r="N38" s="50"/>
      <c r="O38" s="42"/>
    </row>
    <row r="39" spans="1:15" s="44" customFormat="1" ht="81.75" customHeight="1">
      <c r="A39" s="60" t="s">
        <v>73</v>
      </c>
      <c r="B39" s="48" t="s">
        <v>32</v>
      </c>
      <c r="C39" s="49"/>
      <c r="D39" s="49"/>
      <c r="E39" s="49"/>
      <c r="F39" s="48" t="s">
        <v>174</v>
      </c>
      <c r="G39" s="50"/>
      <c r="H39" s="51">
        <f>SUM(H40:H73)</f>
        <v>19398664359.310001</v>
      </c>
      <c r="I39" s="51">
        <f t="shared" ref="I39:N39" si="1">SUM(I40:I73)</f>
        <v>1003085287.13</v>
      </c>
      <c r="J39" s="51">
        <f t="shared" si="1"/>
        <v>69328570</v>
      </c>
      <c r="K39" s="51">
        <f t="shared" si="1"/>
        <v>0</v>
      </c>
      <c r="L39" s="51">
        <f t="shared" si="1"/>
        <v>0</v>
      </c>
      <c r="M39" s="51">
        <f t="shared" si="1"/>
        <v>933756717.13</v>
      </c>
      <c r="N39" s="51">
        <f t="shared" si="1"/>
        <v>0</v>
      </c>
      <c r="O39" s="42"/>
    </row>
    <row r="40" spans="1:15" s="16" customFormat="1" ht="101.25">
      <c r="A40" s="52" t="s">
        <v>74</v>
      </c>
      <c r="B40" s="49" t="s">
        <v>110</v>
      </c>
      <c r="C40" s="49" t="s">
        <v>31</v>
      </c>
      <c r="D40" s="49">
        <v>2716091</v>
      </c>
      <c r="E40" s="49" t="s">
        <v>687</v>
      </c>
      <c r="F40" s="49" t="s">
        <v>168</v>
      </c>
      <c r="G40" s="50" t="s">
        <v>147</v>
      </c>
      <c r="H40" s="53">
        <v>3828372921.4299998</v>
      </c>
      <c r="I40" s="53">
        <v>682804750.99000001</v>
      </c>
      <c r="J40" s="53"/>
      <c r="K40" s="53"/>
      <c r="L40" s="53"/>
      <c r="M40" s="53">
        <v>682804750.99000001</v>
      </c>
      <c r="N40" s="50"/>
      <c r="O40" s="42"/>
    </row>
    <row r="41" spans="1:15" s="16" customFormat="1" ht="101.25">
      <c r="A41" s="52" t="s">
        <v>75</v>
      </c>
      <c r="B41" s="49" t="s">
        <v>111</v>
      </c>
      <c r="C41" s="49" t="s">
        <v>33</v>
      </c>
      <c r="D41" s="49">
        <v>2716091</v>
      </c>
      <c r="E41" s="49" t="s">
        <v>687</v>
      </c>
      <c r="F41" s="49" t="s">
        <v>168</v>
      </c>
      <c r="G41" s="50" t="s">
        <v>145</v>
      </c>
      <c r="H41" s="53">
        <v>1071652719.87</v>
      </c>
      <c r="I41" s="53">
        <v>20017892.09</v>
      </c>
      <c r="J41" s="53"/>
      <c r="K41" s="53"/>
      <c r="L41" s="53"/>
      <c r="M41" s="53">
        <v>20017892.09</v>
      </c>
      <c r="N41" s="50"/>
      <c r="O41" s="42"/>
    </row>
    <row r="42" spans="1:15" s="16" customFormat="1" ht="101.25">
      <c r="A42" s="52" t="s">
        <v>76</v>
      </c>
      <c r="B42" s="49" t="s">
        <v>112</v>
      </c>
      <c r="C42" s="49" t="s">
        <v>34</v>
      </c>
      <c r="D42" s="49">
        <v>1216091</v>
      </c>
      <c r="E42" s="49" t="s">
        <v>687</v>
      </c>
      <c r="F42" s="49" t="s">
        <v>174</v>
      </c>
      <c r="G42" s="50" t="s">
        <v>154</v>
      </c>
      <c r="H42" s="53">
        <v>2061000000</v>
      </c>
      <c r="I42" s="53">
        <v>80350631.049999997</v>
      </c>
      <c r="J42" s="53"/>
      <c r="K42" s="53"/>
      <c r="L42" s="53"/>
      <c r="M42" s="53">
        <v>80350631.049999997</v>
      </c>
      <c r="N42" s="50"/>
      <c r="O42" s="42"/>
    </row>
    <row r="43" spans="1:15" s="16" customFormat="1" ht="101.25">
      <c r="A43" s="52" t="s">
        <v>77</v>
      </c>
      <c r="B43" s="49" t="s">
        <v>113</v>
      </c>
      <c r="C43" s="49" t="s">
        <v>35</v>
      </c>
      <c r="D43" s="49">
        <v>1216091</v>
      </c>
      <c r="E43" s="49" t="s">
        <v>687</v>
      </c>
      <c r="F43" s="49" t="s">
        <v>174</v>
      </c>
      <c r="G43" s="50" t="s">
        <v>153</v>
      </c>
      <c r="H43" s="53">
        <v>170000000</v>
      </c>
      <c r="I43" s="53">
        <v>30000000</v>
      </c>
      <c r="J43" s="53"/>
      <c r="K43" s="53"/>
      <c r="L43" s="53"/>
      <c r="M43" s="53">
        <v>30000000</v>
      </c>
      <c r="N43" s="50"/>
      <c r="O43" s="42"/>
    </row>
    <row r="44" spans="1:15" s="16" customFormat="1" ht="101.25">
      <c r="A44" s="52" t="s">
        <v>78</v>
      </c>
      <c r="B44" s="49" t="s">
        <v>114</v>
      </c>
      <c r="C44" s="49" t="s">
        <v>36</v>
      </c>
      <c r="D44" s="49">
        <v>1216091</v>
      </c>
      <c r="E44" s="49" t="s">
        <v>687</v>
      </c>
      <c r="F44" s="49" t="s">
        <v>174</v>
      </c>
      <c r="G44" s="50" t="s">
        <v>154</v>
      </c>
      <c r="H44" s="53">
        <v>211811123</v>
      </c>
      <c r="I44" s="53">
        <v>10000000</v>
      </c>
      <c r="J44" s="53"/>
      <c r="K44" s="53"/>
      <c r="L44" s="53"/>
      <c r="M44" s="53">
        <v>10000000</v>
      </c>
      <c r="N44" s="50"/>
      <c r="O44" s="42"/>
    </row>
    <row r="45" spans="1:15" s="16" customFormat="1" ht="101.25">
      <c r="A45" s="52" t="s">
        <v>79</v>
      </c>
      <c r="B45" s="49" t="s">
        <v>115</v>
      </c>
      <c r="C45" s="49" t="s">
        <v>37</v>
      </c>
      <c r="D45" s="49">
        <v>1216091</v>
      </c>
      <c r="E45" s="49" t="s">
        <v>687</v>
      </c>
      <c r="F45" s="49" t="s">
        <v>174</v>
      </c>
      <c r="G45" s="50" t="s">
        <v>153</v>
      </c>
      <c r="H45" s="54">
        <v>42015514</v>
      </c>
      <c r="I45" s="53">
        <v>8000000</v>
      </c>
      <c r="J45" s="53"/>
      <c r="K45" s="53"/>
      <c r="L45" s="53"/>
      <c r="M45" s="53">
        <v>8000000</v>
      </c>
      <c r="N45" s="50"/>
      <c r="O45" s="42"/>
    </row>
    <row r="46" spans="1:15" s="16" customFormat="1" ht="101.25">
      <c r="A46" s="52" t="s">
        <v>80</v>
      </c>
      <c r="B46" s="49" t="s">
        <v>116</v>
      </c>
      <c r="C46" s="49" t="s">
        <v>38</v>
      </c>
      <c r="D46" s="49">
        <v>1216091</v>
      </c>
      <c r="E46" s="49" t="s">
        <v>687</v>
      </c>
      <c r="F46" s="49" t="s">
        <v>174</v>
      </c>
      <c r="G46" s="50" t="s">
        <v>155</v>
      </c>
      <c r="H46" s="53">
        <v>722250000</v>
      </c>
      <c r="I46" s="53">
        <v>7166667</v>
      </c>
      <c r="J46" s="53">
        <v>7166667</v>
      </c>
      <c r="K46" s="53"/>
      <c r="L46" s="53"/>
      <c r="M46" s="53">
        <v>0</v>
      </c>
      <c r="N46" s="50"/>
      <c r="O46" s="42"/>
    </row>
    <row r="47" spans="1:15" s="16" customFormat="1" ht="97.5" customHeight="1">
      <c r="A47" s="52" t="s">
        <v>81</v>
      </c>
      <c r="B47" s="49" t="s">
        <v>117</v>
      </c>
      <c r="C47" s="49" t="s">
        <v>39</v>
      </c>
      <c r="D47" s="49">
        <v>1917330</v>
      </c>
      <c r="E47" s="49" t="s">
        <v>19</v>
      </c>
      <c r="F47" s="49" t="s">
        <v>175</v>
      </c>
      <c r="G47" s="50" t="s">
        <v>156</v>
      </c>
      <c r="H47" s="53">
        <v>38771660</v>
      </c>
      <c r="I47" s="53">
        <v>34691661</v>
      </c>
      <c r="J47" s="53"/>
      <c r="K47" s="53"/>
      <c r="L47" s="53"/>
      <c r="M47" s="53">
        <v>34691661</v>
      </c>
      <c r="N47" s="50"/>
      <c r="O47" s="42"/>
    </row>
    <row r="48" spans="1:15" s="16" customFormat="1" ht="101.25">
      <c r="A48" s="52" t="s">
        <v>447</v>
      </c>
      <c r="B48" s="49" t="s">
        <v>196</v>
      </c>
      <c r="C48" s="49" t="s">
        <v>214</v>
      </c>
      <c r="D48" s="49">
        <v>1216091</v>
      </c>
      <c r="E48" s="49" t="s">
        <v>687</v>
      </c>
      <c r="F48" s="49" t="s">
        <v>174</v>
      </c>
      <c r="G48" s="50" t="s">
        <v>153</v>
      </c>
      <c r="H48" s="53">
        <v>35076967</v>
      </c>
      <c r="I48" s="53">
        <v>5000000</v>
      </c>
      <c r="J48" s="53"/>
      <c r="K48" s="53"/>
      <c r="L48" s="53"/>
      <c r="M48" s="53">
        <v>5000000</v>
      </c>
      <c r="N48" s="50"/>
      <c r="O48" s="42"/>
    </row>
    <row r="49" spans="1:15" s="16" customFormat="1" ht="101.25">
      <c r="A49" s="52" t="s">
        <v>448</v>
      </c>
      <c r="B49" s="49" t="s">
        <v>197</v>
      </c>
      <c r="C49" s="49" t="s">
        <v>215</v>
      </c>
      <c r="D49" s="49">
        <v>1216091</v>
      </c>
      <c r="E49" s="49" t="s">
        <v>687</v>
      </c>
      <c r="F49" s="49" t="s">
        <v>174</v>
      </c>
      <c r="G49" s="50" t="s">
        <v>153</v>
      </c>
      <c r="H49" s="53">
        <v>44903111</v>
      </c>
      <c r="I49" s="53">
        <v>15891782</v>
      </c>
      <c r="J49" s="53"/>
      <c r="K49" s="53"/>
      <c r="L49" s="53"/>
      <c r="M49" s="53">
        <v>15891782</v>
      </c>
      <c r="N49" s="50"/>
      <c r="O49" s="42"/>
    </row>
    <row r="50" spans="1:15" s="16" customFormat="1" ht="101.25">
      <c r="A50" s="52" t="s">
        <v>449</v>
      </c>
      <c r="B50" s="49" t="s">
        <v>198</v>
      </c>
      <c r="C50" s="49" t="s">
        <v>216</v>
      </c>
      <c r="D50" s="49">
        <v>1216091</v>
      </c>
      <c r="E50" s="49" t="s">
        <v>687</v>
      </c>
      <c r="F50" s="49" t="s">
        <v>174</v>
      </c>
      <c r="G50" s="50" t="s">
        <v>550</v>
      </c>
      <c r="H50" s="53">
        <v>92128022</v>
      </c>
      <c r="I50" s="53">
        <v>2000000</v>
      </c>
      <c r="J50" s="53"/>
      <c r="K50" s="53"/>
      <c r="L50" s="53"/>
      <c r="M50" s="53">
        <v>2000000</v>
      </c>
      <c r="N50" s="50"/>
      <c r="O50" s="42"/>
    </row>
    <row r="51" spans="1:15" s="16" customFormat="1" ht="101.25">
      <c r="A51" s="52" t="s">
        <v>450</v>
      </c>
      <c r="B51" s="49" t="s">
        <v>199</v>
      </c>
      <c r="C51" s="49" t="s">
        <v>217</v>
      </c>
      <c r="D51" s="49">
        <v>1216091</v>
      </c>
      <c r="E51" s="49" t="s">
        <v>687</v>
      </c>
      <c r="F51" s="49" t="s">
        <v>174</v>
      </c>
      <c r="G51" s="50" t="s">
        <v>154</v>
      </c>
      <c r="H51" s="53">
        <v>5000000.01</v>
      </c>
      <c r="I51" s="53">
        <v>2000000</v>
      </c>
      <c r="J51" s="53">
        <v>2000000</v>
      </c>
      <c r="K51" s="53"/>
      <c r="L51" s="53"/>
      <c r="M51" s="53"/>
      <c r="N51" s="50"/>
      <c r="O51" s="42"/>
    </row>
    <row r="52" spans="1:15" s="16" customFormat="1" ht="101.25">
      <c r="A52" s="52" t="s">
        <v>451</v>
      </c>
      <c r="B52" s="49" t="s">
        <v>200</v>
      </c>
      <c r="C52" s="49" t="s">
        <v>218</v>
      </c>
      <c r="D52" s="49">
        <v>1216091</v>
      </c>
      <c r="E52" s="49" t="s">
        <v>687</v>
      </c>
      <c r="F52" s="49" t="s">
        <v>174</v>
      </c>
      <c r="G52" s="50" t="s">
        <v>161</v>
      </c>
      <c r="H52" s="53">
        <v>223450376</v>
      </c>
      <c r="I52" s="53">
        <v>2000000</v>
      </c>
      <c r="J52" s="53">
        <v>2000000</v>
      </c>
      <c r="K52" s="53"/>
      <c r="L52" s="53"/>
      <c r="M52" s="53"/>
      <c r="N52" s="50"/>
      <c r="O52" s="42"/>
    </row>
    <row r="53" spans="1:15" s="16" customFormat="1" ht="101.25">
      <c r="A53" s="52" t="s">
        <v>452</v>
      </c>
      <c r="B53" s="49" t="s">
        <v>201</v>
      </c>
      <c r="C53" s="49" t="s">
        <v>219</v>
      </c>
      <c r="D53" s="49">
        <v>1216091</v>
      </c>
      <c r="E53" s="49" t="s">
        <v>687</v>
      </c>
      <c r="F53" s="49" t="s">
        <v>174</v>
      </c>
      <c r="G53" s="50" t="s">
        <v>154</v>
      </c>
      <c r="H53" s="53">
        <v>739478674</v>
      </c>
      <c r="I53" s="53">
        <v>2300000</v>
      </c>
      <c r="J53" s="53">
        <v>2300000</v>
      </c>
      <c r="K53" s="53"/>
      <c r="L53" s="53"/>
      <c r="M53" s="53"/>
      <c r="N53" s="50"/>
      <c r="O53" s="42"/>
    </row>
    <row r="54" spans="1:15" s="16" customFormat="1" ht="121.5">
      <c r="A54" s="52" t="s">
        <v>453</v>
      </c>
      <c r="B54" s="49" t="s">
        <v>202</v>
      </c>
      <c r="C54" s="49" t="s">
        <v>220</v>
      </c>
      <c r="D54" s="49">
        <v>4717330</v>
      </c>
      <c r="E54" s="49" t="s">
        <v>19</v>
      </c>
      <c r="F54" s="49" t="s">
        <v>403</v>
      </c>
      <c r="G54" s="50" t="s">
        <v>550</v>
      </c>
      <c r="H54" s="53">
        <v>7500000</v>
      </c>
      <c r="I54" s="53">
        <v>500000</v>
      </c>
      <c r="J54" s="53">
        <v>500000</v>
      </c>
      <c r="K54" s="53"/>
      <c r="L54" s="53"/>
      <c r="M54" s="53"/>
      <c r="N54" s="50"/>
      <c r="O54" s="42"/>
    </row>
    <row r="55" spans="1:15" s="16" customFormat="1" ht="101.25">
      <c r="A55" s="52" t="s">
        <v>454</v>
      </c>
      <c r="B55" s="49" t="s">
        <v>203</v>
      </c>
      <c r="C55" s="49" t="s">
        <v>221</v>
      </c>
      <c r="D55" s="49">
        <v>1216091</v>
      </c>
      <c r="E55" s="49" t="s">
        <v>687</v>
      </c>
      <c r="F55" s="49" t="s">
        <v>174</v>
      </c>
      <c r="G55" s="50" t="s">
        <v>637</v>
      </c>
      <c r="H55" s="53">
        <v>120050000</v>
      </c>
      <c r="I55" s="53">
        <v>5000000</v>
      </c>
      <c r="J55" s="53">
        <v>5000000</v>
      </c>
      <c r="K55" s="53"/>
      <c r="L55" s="53"/>
      <c r="M55" s="53"/>
      <c r="N55" s="50"/>
      <c r="O55" s="42"/>
    </row>
    <row r="56" spans="1:15" s="16" customFormat="1" ht="101.25">
      <c r="A56" s="52" t="s">
        <v>455</v>
      </c>
      <c r="B56" s="49" t="s">
        <v>204</v>
      </c>
      <c r="C56" s="49" t="s">
        <v>222</v>
      </c>
      <c r="D56" s="49">
        <v>2816091</v>
      </c>
      <c r="E56" s="49" t="s">
        <v>687</v>
      </c>
      <c r="F56" s="49" t="s">
        <v>610</v>
      </c>
      <c r="G56" s="50" t="s">
        <v>154</v>
      </c>
      <c r="H56" s="53">
        <v>5300000</v>
      </c>
      <c r="I56" s="53">
        <v>1500000</v>
      </c>
      <c r="J56" s="53">
        <v>1500000</v>
      </c>
      <c r="K56" s="53"/>
      <c r="L56" s="53"/>
      <c r="M56" s="53"/>
      <c r="N56" s="50"/>
      <c r="O56" s="42"/>
    </row>
    <row r="57" spans="1:15" s="16" customFormat="1" ht="101.25">
      <c r="A57" s="52" t="s">
        <v>456</v>
      </c>
      <c r="B57" s="49" t="s">
        <v>205</v>
      </c>
      <c r="C57" s="49" t="s">
        <v>223</v>
      </c>
      <c r="D57" s="49">
        <v>1216091</v>
      </c>
      <c r="E57" s="49" t="s">
        <v>687</v>
      </c>
      <c r="F57" s="49" t="s">
        <v>174</v>
      </c>
      <c r="G57" s="50" t="s">
        <v>637</v>
      </c>
      <c r="H57" s="53">
        <v>20265890</v>
      </c>
      <c r="I57" s="53">
        <v>8842538</v>
      </c>
      <c r="J57" s="53">
        <v>8842538</v>
      </c>
      <c r="K57" s="53"/>
      <c r="L57" s="53"/>
      <c r="M57" s="53"/>
      <c r="N57" s="50"/>
      <c r="O57" s="42"/>
    </row>
    <row r="58" spans="1:15" s="16" customFormat="1" ht="101.25">
      <c r="A58" s="52" t="s">
        <v>457</v>
      </c>
      <c r="B58" s="49" t="s">
        <v>206</v>
      </c>
      <c r="C58" s="49" t="s">
        <v>224</v>
      </c>
      <c r="D58" s="49">
        <v>1211300</v>
      </c>
      <c r="E58" s="49" t="s">
        <v>138</v>
      </c>
      <c r="F58" s="49" t="s">
        <v>174</v>
      </c>
      <c r="G58" s="50" t="s">
        <v>646</v>
      </c>
      <c r="H58" s="53">
        <v>187547447</v>
      </c>
      <c r="I58" s="53">
        <v>5000000</v>
      </c>
      <c r="J58" s="53">
        <v>5000000</v>
      </c>
      <c r="K58" s="53"/>
      <c r="L58" s="53"/>
      <c r="M58" s="53"/>
      <c r="N58" s="50"/>
      <c r="O58" s="42"/>
    </row>
    <row r="59" spans="1:15" s="16" customFormat="1" ht="101.25">
      <c r="A59" s="52" t="s">
        <v>458</v>
      </c>
      <c r="B59" s="49" t="s">
        <v>207</v>
      </c>
      <c r="C59" s="49" t="s">
        <v>225</v>
      </c>
      <c r="D59" s="49">
        <v>1216091</v>
      </c>
      <c r="E59" s="49" t="s">
        <v>687</v>
      </c>
      <c r="F59" s="49" t="s">
        <v>174</v>
      </c>
      <c r="G59" s="50" t="s">
        <v>637</v>
      </c>
      <c r="H59" s="53">
        <v>59809090</v>
      </c>
      <c r="I59" s="53">
        <v>5000000</v>
      </c>
      <c r="J59" s="53">
        <v>5000000</v>
      </c>
      <c r="K59" s="53"/>
      <c r="L59" s="53"/>
      <c r="M59" s="53"/>
      <c r="N59" s="50"/>
      <c r="O59" s="42"/>
    </row>
    <row r="60" spans="1:15" s="16" customFormat="1" ht="121.5">
      <c r="A60" s="52" t="s">
        <v>459</v>
      </c>
      <c r="B60" s="49" t="s">
        <v>647</v>
      </c>
      <c r="C60" s="49" t="s">
        <v>226</v>
      </c>
      <c r="D60" s="49">
        <v>2817330</v>
      </c>
      <c r="E60" s="49" t="s">
        <v>19</v>
      </c>
      <c r="F60" s="49" t="s">
        <v>610</v>
      </c>
      <c r="G60" s="50" t="s">
        <v>156</v>
      </c>
      <c r="H60" s="53">
        <v>1109322</v>
      </c>
      <c r="I60" s="53">
        <v>511954</v>
      </c>
      <c r="J60" s="53">
        <v>511954</v>
      </c>
      <c r="K60" s="53"/>
      <c r="L60" s="53"/>
      <c r="M60" s="53"/>
      <c r="N60" s="50"/>
      <c r="O60" s="42"/>
    </row>
    <row r="61" spans="1:15" s="16" customFormat="1" ht="101.25">
      <c r="A61" s="52" t="s">
        <v>460</v>
      </c>
      <c r="B61" s="49" t="s">
        <v>208</v>
      </c>
      <c r="C61" s="49" t="s">
        <v>227</v>
      </c>
      <c r="D61" s="49">
        <v>1216091</v>
      </c>
      <c r="E61" s="49" t="s">
        <v>687</v>
      </c>
      <c r="F61" s="49" t="s">
        <v>174</v>
      </c>
      <c r="G61" s="50" t="s">
        <v>153</v>
      </c>
      <c r="H61" s="53">
        <v>7510000</v>
      </c>
      <c r="I61" s="53">
        <v>7507411</v>
      </c>
      <c r="J61" s="53">
        <v>7507411</v>
      </c>
      <c r="K61" s="53"/>
      <c r="L61" s="53"/>
      <c r="M61" s="53"/>
      <c r="N61" s="50"/>
      <c r="O61" s="42"/>
    </row>
    <row r="62" spans="1:15" s="16" customFormat="1" ht="101.25">
      <c r="A62" s="52" t="s">
        <v>461</v>
      </c>
      <c r="B62" s="49" t="s">
        <v>209</v>
      </c>
      <c r="C62" s="49" t="s">
        <v>228</v>
      </c>
      <c r="D62" s="49">
        <v>2816091</v>
      </c>
      <c r="E62" s="49" t="s">
        <v>687</v>
      </c>
      <c r="F62" s="49" t="s">
        <v>610</v>
      </c>
      <c r="G62" s="50" t="s">
        <v>637</v>
      </c>
      <c r="H62" s="53">
        <v>50750000</v>
      </c>
      <c r="I62" s="53">
        <v>5000000</v>
      </c>
      <c r="J62" s="53">
        <v>5000000</v>
      </c>
      <c r="K62" s="53"/>
      <c r="L62" s="53"/>
      <c r="M62" s="53"/>
      <c r="N62" s="50"/>
      <c r="O62" s="42"/>
    </row>
    <row r="63" spans="1:15" s="16" customFormat="1" ht="101.25">
      <c r="A63" s="52" t="s">
        <v>462</v>
      </c>
      <c r="B63" s="49" t="s">
        <v>210</v>
      </c>
      <c r="C63" s="49" t="s">
        <v>229</v>
      </c>
      <c r="D63" s="49">
        <v>1216091</v>
      </c>
      <c r="E63" s="49" t="s">
        <v>687</v>
      </c>
      <c r="F63" s="49" t="s">
        <v>174</v>
      </c>
      <c r="G63" s="50" t="s">
        <v>648</v>
      </c>
      <c r="H63" s="53">
        <v>2637536360</v>
      </c>
      <c r="I63" s="53">
        <v>20000000</v>
      </c>
      <c r="J63" s="53"/>
      <c r="K63" s="53"/>
      <c r="L63" s="53"/>
      <c r="M63" s="53">
        <v>20000000</v>
      </c>
      <c r="N63" s="50"/>
      <c r="O63" s="42"/>
    </row>
    <row r="64" spans="1:15" s="16" customFormat="1" ht="101.25">
      <c r="A64" s="52" t="s">
        <v>463</v>
      </c>
      <c r="B64" s="49" t="s">
        <v>211</v>
      </c>
      <c r="C64" s="49" t="s">
        <v>230</v>
      </c>
      <c r="D64" s="49">
        <v>1216091</v>
      </c>
      <c r="E64" s="49" t="s">
        <v>687</v>
      </c>
      <c r="F64" s="49" t="s">
        <v>174</v>
      </c>
      <c r="G64" s="50" t="s">
        <v>154</v>
      </c>
      <c r="H64" s="53">
        <v>6093096524</v>
      </c>
      <c r="I64" s="53">
        <v>8000000</v>
      </c>
      <c r="J64" s="53">
        <v>8000000</v>
      </c>
      <c r="K64" s="53"/>
      <c r="L64" s="53"/>
      <c r="M64" s="53"/>
      <c r="N64" s="50"/>
      <c r="O64" s="42"/>
    </row>
    <row r="65" spans="1:15" s="16" customFormat="1" ht="101.25">
      <c r="A65" s="52" t="s">
        <v>464</v>
      </c>
      <c r="B65" s="49" t="s">
        <v>212</v>
      </c>
      <c r="C65" s="49" t="s">
        <v>231</v>
      </c>
      <c r="D65" s="49">
        <v>1216091</v>
      </c>
      <c r="E65" s="49" t="s">
        <v>687</v>
      </c>
      <c r="F65" s="49" t="s">
        <v>174</v>
      </c>
      <c r="G65" s="50" t="s">
        <v>156</v>
      </c>
      <c r="H65" s="53">
        <v>766474273</v>
      </c>
      <c r="I65" s="53">
        <v>25000000</v>
      </c>
      <c r="J65" s="53"/>
      <c r="K65" s="53"/>
      <c r="L65" s="53"/>
      <c r="M65" s="53">
        <v>25000000</v>
      </c>
      <c r="N65" s="50"/>
      <c r="O65" s="42"/>
    </row>
    <row r="66" spans="1:15" s="16" customFormat="1" ht="101.25">
      <c r="A66" s="52" t="s">
        <v>465</v>
      </c>
      <c r="B66" s="49" t="s">
        <v>213</v>
      </c>
      <c r="C66" s="49" t="s">
        <v>232</v>
      </c>
      <c r="D66" s="49">
        <v>1416091</v>
      </c>
      <c r="E66" s="49" t="s">
        <v>687</v>
      </c>
      <c r="F66" s="49" t="s">
        <v>611</v>
      </c>
      <c r="G66" s="50" t="s">
        <v>649</v>
      </c>
      <c r="H66" s="53">
        <v>45342042</v>
      </c>
      <c r="I66" s="53">
        <v>5000000</v>
      </c>
      <c r="J66" s="53">
        <v>5000000</v>
      </c>
      <c r="K66" s="53"/>
      <c r="L66" s="53"/>
      <c r="M66" s="53"/>
      <c r="N66" s="50"/>
      <c r="O66" s="42"/>
    </row>
    <row r="67" spans="1:15" s="16" customFormat="1" ht="121.5">
      <c r="A67" s="52" t="s">
        <v>650</v>
      </c>
      <c r="B67" s="49" t="s">
        <v>566</v>
      </c>
      <c r="C67" s="49" t="s">
        <v>567</v>
      </c>
      <c r="D67" s="49">
        <v>4116091</v>
      </c>
      <c r="E67" s="49" t="s">
        <v>687</v>
      </c>
      <c r="F67" s="49" t="s">
        <v>404</v>
      </c>
      <c r="G67" s="50" t="s">
        <v>154</v>
      </c>
      <c r="H67" s="53">
        <v>14550000</v>
      </c>
      <c r="I67" s="53">
        <v>600000</v>
      </c>
      <c r="J67" s="53">
        <v>600000</v>
      </c>
      <c r="K67" s="53"/>
      <c r="L67" s="53"/>
      <c r="M67" s="53"/>
      <c r="N67" s="50"/>
      <c r="O67" s="42"/>
    </row>
    <row r="68" spans="1:15" s="16" customFormat="1" ht="101.25">
      <c r="A68" s="52" t="s">
        <v>651</v>
      </c>
      <c r="B68" s="49" t="s">
        <v>569</v>
      </c>
      <c r="C68" s="49" t="s">
        <v>568</v>
      </c>
      <c r="D68" s="49">
        <v>4216091</v>
      </c>
      <c r="E68" s="49" t="s">
        <v>687</v>
      </c>
      <c r="F68" s="49" t="s">
        <v>551</v>
      </c>
      <c r="G68" s="50" t="s">
        <v>154</v>
      </c>
      <c r="H68" s="53">
        <v>3200000</v>
      </c>
      <c r="I68" s="53">
        <v>600000</v>
      </c>
      <c r="J68" s="53">
        <v>600000</v>
      </c>
      <c r="K68" s="53"/>
      <c r="L68" s="53"/>
      <c r="M68" s="53"/>
      <c r="N68" s="50"/>
      <c r="O68" s="42"/>
    </row>
    <row r="69" spans="1:15" s="16" customFormat="1" ht="101.25">
      <c r="A69" s="52" t="s">
        <v>652</v>
      </c>
      <c r="B69" s="49" t="s">
        <v>570</v>
      </c>
      <c r="C69" s="49" t="s">
        <v>572</v>
      </c>
      <c r="D69" s="49">
        <v>4416091</v>
      </c>
      <c r="E69" s="49" t="s">
        <v>687</v>
      </c>
      <c r="F69" s="49" t="s">
        <v>407</v>
      </c>
      <c r="G69" s="50" t="s">
        <v>154</v>
      </c>
      <c r="H69" s="53">
        <v>25500000</v>
      </c>
      <c r="I69" s="53">
        <v>600000</v>
      </c>
      <c r="J69" s="53">
        <v>600000</v>
      </c>
      <c r="K69" s="53"/>
      <c r="L69" s="53"/>
      <c r="M69" s="53"/>
      <c r="N69" s="50"/>
      <c r="O69" s="42"/>
    </row>
    <row r="70" spans="1:15" s="16" customFormat="1" ht="101.25">
      <c r="A70" s="52" t="s">
        <v>653</v>
      </c>
      <c r="B70" s="49" t="s">
        <v>571</v>
      </c>
      <c r="C70" s="49" t="s">
        <v>573</v>
      </c>
      <c r="D70" s="49">
        <v>4516091</v>
      </c>
      <c r="E70" s="49" t="s">
        <v>687</v>
      </c>
      <c r="F70" s="49" t="s">
        <v>405</v>
      </c>
      <c r="G70" s="50" t="s">
        <v>154</v>
      </c>
      <c r="H70" s="53">
        <v>11775000</v>
      </c>
      <c r="I70" s="53">
        <v>600000</v>
      </c>
      <c r="J70" s="53">
        <v>600000</v>
      </c>
      <c r="K70" s="53"/>
      <c r="L70" s="53"/>
      <c r="M70" s="53"/>
      <c r="N70" s="50"/>
      <c r="O70" s="42"/>
    </row>
    <row r="71" spans="1:15" s="16" customFormat="1" ht="121.5">
      <c r="A71" s="52" t="s">
        <v>654</v>
      </c>
      <c r="B71" s="49" t="s">
        <v>574</v>
      </c>
      <c r="C71" s="49" t="s">
        <v>575</v>
      </c>
      <c r="D71" s="49">
        <v>4717330</v>
      </c>
      <c r="E71" s="49" t="s">
        <v>19</v>
      </c>
      <c r="F71" s="49" t="s">
        <v>403</v>
      </c>
      <c r="G71" s="50">
        <v>2026</v>
      </c>
      <c r="H71" s="53">
        <v>658000</v>
      </c>
      <c r="I71" s="53">
        <v>500000</v>
      </c>
      <c r="J71" s="53">
        <v>500000</v>
      </c>
      <c r="K71" s="53"/>
      <c r="L71" s="53"/>
      <c r="M71" s="53"/>
      <c r="N71" s="50"/>
      <c r="O71" s="42"/>
    </row>
    <row r="72" spans="1:15" s="16" customFormat="1" ht="101.25">
      <c r="A72" s="52" t="s">
        <v>655</v>
      </c>
      <c r="B72" s="49" t="s">
        <v>576</v>
      </c>
      <c r="C72" s="49" t="s">
        <v>577</v>
      </c>
      <c r="D72" s="49">
        <v>4316091</v>
      </c>
      <c r="E72" s="49" t="s">
        <v>687</v>
      </c>
      <c r="F72" s="49" t="s">
        <v>406</v>
      </c>
      <c r="G72" s="50">
        <v>2026</v>
      </c>
      <c r="H72" s="53">
        <v>26185621</v>
      </c>
      <c r="I72" s="53">
        <v>100000</v>
      </c>
      <c r="J72" s="53">
        <v>100000</v>
      </c>
      <c r="K72" s="53"/>
      <c r="L72" s="53"/>
      <c r="M72" s="53"/>
      <c r="N72" s="50"/>
      <c r="O72" s="42"/>
    </row>
    <row r="73" spans="1:15" s="16" customFormat="1" ht="162">
      <c r="A73" s="52" t="s">
        <v>656</v>
      </c>
      <c r="B73" s="49" t="s">
        <v>578</v>
      </c>
      <c r="C73" s="49" t="s">
        <v>579</v>
      </c>
      <c r="D73" s="49">
        <v>4316091</v>
      </c>
      <c r="E73" s="49" t="s">
        <v>687</v>
      </c>
      <c r="F73" s="49" t="s">
        <v>406</v>
      </c>
      <c r="G73" s="50">
        <v>2026</v>
      </c>
      <c r="H73" s="53">
        <v>28593702</v>
      </c>
      <c r="I73" s="53">
        <v>1000000</v>
      </c>
      <c r="J73" s="53">
        <v>1000000</v>
      </c>
      <c r="K73" s="53"/>
      <c r="L73" s="53"/>
      <c r="M73" s="53"/>
      <c r="N73" s="50"/>
      <c r="O73" s="42"/>
    </row>
    <row r="74" spans="1:15" s="44" customFormat="1" ht="81">
      <c r="A74" s="60" t="s">
        <v>82</v>
      </c>
      <c r="B74" s="48" t="s">
        <v>163</v>
      </c>
      <c r="C74" s="49"/>
      <c r="D74" s="49"/>
      <c r="E74" s="49"/>
      <c r="F74" s="48" t="s">
        <v>174</v>
      </c>
      <c r="G74" s="50"/>
      <c r="H74" s="51">
        <f>SUM(H75:H78)</f>
        <v>714956485</v>
      </c>
      <c r="I74" s="51">
        <f t="shared" ref="I74:N74" si="2">SUM(I75:I78)</f>
        <v>17000000</v>
      </c>
      <c r="J74" s="51">
        <f t="shared" si="2"/>
        <v>17000000</v>
      </c>
      <c r="K74" s="51">
        <f t="shared" si="2"/>
        <v>0</v>
      </c>
      <c r="L74" s="51">
        <f t="shared" si="2"/>
        <v>0</v>
      </c>
      <c r="M74" s="51">
        <f t="shared" si="2"/>
        <v>0</v>
      </c>
      <c r="N74" s="51">
        <f t="shared" si="2"/>
        <v>0</v>
      </c>
      <c r="O74" s="42"/>
    </row>
    <row r="75" spans="1:15" s="16" customFormat="1" ht="101.25">
      <c r="A75" s="52" t="s">
        <v>83</v>
      </c>
      <c r="B75" s="49" t="s">
        <v>233</v>
      </c>
      <c r="C75" s="49" t="s">
        <v>237</v>
      </c>
      <c r="D75" s="49">
        <v>1216091</v>
      </c>
      <c r="E75" s="49" t="s">
        <v>687</v>
      </c>
      <c r="F75" s="49" t="s">
        <v>174</v>
      </c>
      <c r="G75" s="50" t="s">
        <v>154</v>
      </c>
      <c r="H75" s="53">
        <v>13456485</v>
      </c>
      <c r="I75" s="53">
        <v>5000000</v>
      </c>
      <c r="J75" s="53">
        <v>5000000</v>
      </c>
      <c r="K75" s="53"/>
      <c r="L75" s="53"/>
      <c r="M75" s="53"/>
      <c r="N75" s="50"/>
      <c r="O75" s="42"/>
    </row>
    <row r="76" spans="1:15" s="16" customFormat="1" ht="101.25">
      <c r="A76" s="52" t="s">
        <v>84</v>
      </c>
      <c r="B76" s="49" t="s">
        <v>234</v>
      </c>
      <c r="C76" s="49" t="s">
        <v>238</v>
      </c>
      <c r="D76" s="49">
        <v>1216091</v>
      </c>
      <c r="E76" s="49" t="s">
        <v>687</v>
      </c>
      <c r="F76" s="49" t="s">
        <v>174</v>
      </c>
      <c r="G76" s="50" t="s">
        <v>154</v>
      </c>
      <c r="H76" s="53">
        <v>563000000</v>
      </c>
      <c r="I76" s="53">
        <v>2000000</v>
      </c>
      <c r="J76" s="53">
        <v>2000000</v>
      </c>
      <c r="K76" s="53"/>
      <c r="L76" s="53"/>
      <c r="M76" s="53"/>
      <c r="N76" s="50"/>
      <c r="O76" s="42"/>
    </row>
    <row r="77" spans="1:15" s="16" customFormat="1" ht="101.25">
      <c r="A77" s="52" t="s">
        <v>85</v>
      </c>
      <c r="B77" s="49" t="s">
        <v>235</v>
      </c>
      <c r="C77" s="49" t="s">
        <v>239</v>
      </c>
      <c r="D77" s="49">
        <v>1216091</v>
      </c>
      <c r="E77" s="49" t="s">
        <v>687</v>
      </c>
      <c r="F77" s="49" t="s">
        <v>174</v>
      </c>
      <c r="G77" s="50" t="s">
        <v>154</v>
      </c>
      <c r="H77" s="53">
        <v>65000000</v>
      </c>
      <c r="I77" s="53">
        <v>5000000</v>
      </c>
      <c r="J77" s="53">
        <v>5000000</v>
      </c>
      <c r="K77" s="53"/>
      <c r="L77" s="53"/>
      <c r="M77" s="53"/>
      <c r="N77" s="50"/>
      <c r="O77" s="42"/>
    </row>
    <row r="78" spans="1:15" s="16" customFormat="1" ht="101.25">
      <c r="A78" s="52" t="s">
        <v>86</v>
      </c>
      <c r="B78" s="49" t="s">
        <v>236</v>
      </c>
      <c r="C78" s="49" t="s">
        <v>240</v>
      </c>
      <c r="D78" s="49">
        <v>1216091</v>
      </c>
      <c r="E78" s="49" t="s">
        <v>687</v>
      </c>
      <c r="F78" s="49" t="s">
        <v>174</v>
      </c>
      <c r="G78" s="50" t="s">
        <v>154</v>
      </c>
      <c r="H78" s="53">
        <v>73500000</v>
      </c>
      <c r="I78" s="53">
        <v>5000000</v>
      </c>
      <c r="J78" s="53">
        <v>5000000</v>
      </c>
      <c r="K78" s="53"/>
      <c r="L78" s="53"/>
      <c r="M78" s="53"/>
      <c r="N78" s="50"/>
      <c r="O78" s="42"/>
    </row>
    <row r="79" spans="1:15" s="45" customFormat="1" ht="81">
      <c r="A79" s="55" t="s">
        <v>87</v>
      </c>
      <c r="B79" s="48" t="s">
        <v>164</v>
      </c>
      <c r="C79" s="48"/>
      <c r="D79" s="48"/>
      <c r="E79" s="48"/>
      <c r="F79" s="48" t="s">
        <v>174</v>
      </c>
      <c r="G79" s="56"/>
      <c r="H79" s="51">
        <f>SUM(H80:H99)</f>
        <v>179281091</v>
      </c>
      <c r="I79" s="51">
        <f t="shared" ref="I79:N79" si="3">SUM(I80:I99)</f>
        <v>25775803</v>
      </c>
      <c r="J79" s="51">
        <f t="shared" si="3"/>
        <v>19041141</v>
      </c>
      <c r="K79" s="51">
        <f t="shared" si="3"/>
        <v>0</v>
      </c>
      <c r="L79" s="51">
        <f t="shared" si="3"/>
        <v>0</v>
      </c>
      <c r="M79" s="51">
        <f t="shared" si="3"/>
        <v>6734662</v>
      </c>
      <c r="N79" s="51">
        <f t="shared" si="3"/>
        <v>0</v>
      </c>
      <c r="O79" s="42"/>
    </row>
    <row r="80" spans="1:15" s="16" customFormat="1" ht="182.25">
      <c r="A80" s="52" t="s">
        <v>88</v>
      </c>
      <c r="B80" s="49" t="s">
        <v>241</v>
      </c>
      <c r="C80" s="49" t="s">
        <v>252</v>
      </c>
      <c r="D80" s="49">
        <v>4116091</v>
      </c>
      <c r="E80" s="49" t="s">
        <v>687</v>
      </c>
      <c r="F80" s="49" t="s">
        <v>404</v>
      </c>
      <c r="G80" s="50" t="s">
        <v>153</v>
      </c>
      <c r="H80" s="53">
        <v>13251009</v>
      </c>
      <c r="I80" s="53">
        <v>5634662</v>
      </c>
      <c r="J80" s="53">
        <v>0</v>
      </c>
      <c r="K80" s="53"/>
      <c r="L80" s="53"/>
      <c r="M80" s="53">
        <v>5634662</v>
      </c>
      <c r="N80" s="50"/>
      <c r="O80" s="42"/>
    </row>
    <row r="81" spans="1:15" s="16" customFormat="1" ht="101.25">
      <c r="A81" s="52" t="s">
        <v>65</v>
      </c>
      <c r="B81" s="49" t="s">
        <v>242</v>
      </c>
      <c r="C81" s="49" t="s">
        <v>253</v>
      </c>
      <c r="D81" s="49">
        <v>4116091</v>
      </c>
      <c r="E81" s="49" t="s">
        <v>687</v>
      </c>
      <c r="F81" s="49" t="s">
        <v>404</v>
      </c>
      <c r="G81" s="50">
        <v>2026</v>
      </c>
      <c r="H81" s="53">
        <v>1200000</v>
      </c>
      <c r="I81" s="53">
        <v>1200000</v>
      </c>
      <c r="J81" s="53">
        <v>1200000</v>
      </c>
      <c r="K81" s="53"/>
      <c r="L81" s="53"/>
      <c r="M81" s="53"/>
      <c r="N81" s="50"/>
      <c r="O81" s="42"/>
    </row>
    <row r="82" spans="1:15" s="16" customFormat="1" ht="101.25">
      <c r="A82" s="52" t="s">
        <v>89</v>
      </c>
      <c r="B82" s="49" t="s">
        <v>243</v>
      </c>
      <c r="C82" s="49" t="s">
        <v>254</v>
      </c>
      <c r="D82" s="49">
        <v>4516091</v>
      </c>
      <c r="E82" s="49" t="s">
        <v>687</v>
      </c>
      <c r="F82" s="49" t="s">
        <v>405</v>
      </c>
      <c r="G82" s="50">
        <v>2026</v>
      </c>
      <c r="H82" s="53">
        <v>8080000</v>
      </c>
      <c r="I82" s="53">
        <v>600000</v>
      </c>
      <c r="J82" s="53">
        <v>600000</v>
      </c>
      <c r="K82" s="53"/>
      <c r="L82" s="53"/>
      <c r="M82" s="53"/>
      <c r="N82" s="50"/>
      <c r="O82" s="42"/>
    </row>
    <row r="83" spans="1:15" s="16" customFormat="1" ht="101.25">
      <c r="A83" s="52" t="s">
        <v>90</v>
      </c>
      <c r="B83" s="49" t="s">
        <v>244</v>
      </c>
      <c r="C83" s="49" t="s">
        <v>255</v>
      </c>
      <c r="D83" s="49">
        <v>4316091</v>
      </c>
      <c r="E83" s="49" t="s">
        <v>687</v>
      </c>
      <c r="F83" s="49" t="s">
        <v>406</v>
      </c>
      <c r="G83" s="50" t="s">
        <v>154</v>
      </c>
      <c r="H83" s="53">
        <v>6400000</v>
      </c>
      <c r="I83" s="53">
        <v>600000</v>
      </c>
      <c r="J83" s="53">
        <v>600000</v>
      </c>
      <c r="K83" s="53"/>
      <c r="L83" s="53"/>
      <c r="M83" s="53"/>
      <c r="N83" s="50"/>
      <c r="O83" s="42"/>
    </row>
    <row r="84" spans="1:15" s="16" customFormat="1" ht="101.25">
      <c r="A84" s="52" t="s">
        <v>91</v>
      </c>
      <c r="B84" s="49" t="s">
        <v>245</v>
      </c>
      <c r="C84" s="49" t="s">
        <v>256</v>
      </c>
      <c r="D84" s="49">
        <v>4416091</v>
      </c>
      <c r="E84" s="49" t="s">
        <v>687</v>
      </c>
      <c r="F84" s="49" t="s">
        <v>407</v>
      </c>
      <c r="G84" s="50" t="s">
        <v>154</v>
      </c>
      <c r="H84" s="53">
        <v>4600000</v>
      </c>
      <c r="I84" s="53">
        <v>600000</v>
      </c>
      <c r="J84" s="53">
        <v>600000</v>
      </c>
      <c r="K84" s="53"/>
      <c r="L84" s="53"/>
      <c r="M84" s="53"/>
      <c r="N84" s="50"/>
      <c r="O84" s="42"/>
    </row>
    <row r="85" spans="1:15" s="16" customFormat="1" ht="101.25">
      <c r="A85" s="52" t="s">
        <v>92</v>
      </c>
      <c r="B85" s="49" t="s">
        <v>246</v>
      </c>
      <c r="C85" s="49" t="s">
        <v>257</v>
      </c>
      <c r="D85" s="49">
        <v>1217330</v>
      </c>
      <c r="E85" s="49" t="s">
        <v>19</v>
      </c>
      <c r="F85" s="49" t="s">
        <v>174</v>
      </c>
      <c r="G85" s="50" t="s">
        <v>154</v>
      </c>
      <c r="H85" s="53">
        <v>31000000</v>
      </c>
      <c r="I85" s="53">
        <v>1000000</v>
      </c>
      <c r="J85" s="53">
        <v>0</v>
      </c>
      <c r="K85" s="53"/>
      <c r="L85" s="53"/>
      <c r="M85" s="53">
        <v>1000000</v>
      </c>
      <c r="N85" s="50"/>
      <c r="O85" s="42"/>
    </row>
    <row r="86" spans="1:15" s="16" customFormat="1" ht="101.25">
      <c r="A86" s="52" t="s">
        <v>93</v>
      </c>
      <c r="B86" s="49" t="s">
        <v>552</v>
      </c>
      <c r="C86" s="49" t="s">
        <v>258</v>
      </c>
      <c r="D86" s="49">
        <v>4216091</v>
      </c>
      <c r="E86" s="49" t="s">
        <v>687</v>
      </c>
      <c r="F86" s="49" t="s">
        <v>551</v>
      </c>
      <c r="G86" s="50" t="s">
        <v>154</v>
      </c>
      <c r="H86" s="53">
        <v>2200000</v>
      </c>
      <c r="I86" s="53">
        <v>600000</v>
      </c>
      <c r="J86" s="53">
        <v>600000</v>
      </c>
      <c r="K86" s="53"/>
      <c r="L86" s="53"/>
      <c r="M86" s="53"/>
      <c r="N86" s="50"/>
      <c r="O86" s="42"/>
    </row>
    <row r="87" spans="1:15" s="16" customFormat="1" ht="121.5">
      <c r="A87" s="52" t="s">
        <v>94</v>
      </c>
      <c r="B87" s="49" t="s">
        <v>247</v>
      </c>
      <c r="C87" s="49" t="s">
        <v>259</v>
      </c>
      <c r="D87" s="49">
        <v>4116091</v>
      </c>
      <c r="E87" s="49" t="s">
        <v>687</v>
      </c>
      <c r="F87" s="49" t="s">
        <v>404</v>
      </c>
      <c r="G87" s="50" t="s">
        <v>153</v>
      </c>
      <c r="H87" s="53">
        <v>3167696</v>
      </c>
      <c r="I87" s="53">
        <v>941141</v>
      </c>
      <c r="J87" s="53">
        <v>941141</v>
      </c>
      <c r="K87" s="53"/>
      <c r="L87" s="53"/>
      <c r="M87" s="53"/>
      <c r="N87" s="50"/>
      <c r="O87" s="42"/>
    </row>
    <row r="88" spans="1:15" s="16" customFormat="1" ht="101.25">
      <c r="A88" s="52" t="s">
        <v>95</v>
      </c>
      <c r="B88" s="49" t="s">
        <v>248</v>
      </c>
      <c r="C88" s="49" t="s">
        <v>260</v>
      </c>
      <c r="D88" s="49">
        <v>4616091</v>
      </c>
      <c r="E88" s="49" t="s">
        <v>687</v>
      </c>
      <c r="F88" s="49" t="s">
        <v>408</v>
      </c>
      <c r="G88" s="50" t="s">
        <v>154</v>
      </c>
      <c r="H88" s="53">
        <v>1300000</v>
      </c>
      <c r="I88" s="53">
        <v>600000</v>
      </c>
      <c r="J88" s="53">
        <v>600000</v>
      </c>
      <c r="K88" s="53"/>
      <c r="L88" s="53"/>
      <c r="M88" s="53"/>
      <c r="N88" s="50"/>
      <c r="O88" s="42"/>
    </row>
    <row r="89" spans="1:15" s="16" customFormat="1" ht="101.25">
      <c r="A89" s="52" t="s">
        <v>96</v>
      </c>
      <c r="B89" s="49" t="s">
        <v>249</v>
      </c>
      <c r="C89" s="49" t="s">
        <v>261</v>
      </c>
      <c r="D89" s="49">
        <v>4516091</v>
      </c>
      <c r="E89" s="49" t="s">
        <v>687</v>
      </c>
      <c r="F89" s="49" t="s">
        <v>405</v>
      </c>
      <c r="G89" s="50" t="s">
        <v>154</v>
      </c>
      <c r="H89" s="53">
        <v>5200000</v>
      </c>
      <c r="I89" s="53">
        <v>1000000</v>
      </c>
      <c r="J89" s="53">
        <v>1000000</v>
      </c>
      <c r="K89" s="53"/>
      <c r="L89" s="53"/>
      <c r="M89" s="53"/>
      <c r="N89" s="50"/>
      <c r="O89" s="42"/>
    </row>
    <row r="90" spans="1:15" s="16" customFormat="1" ht="101.25">
      <c r="A90" s="52" t="s">
        <v>97</v>
      </c>
      <c r="B90" s="49" t="s">
        <v>250</v>
      </c>
      <c r="C90" s="49" t="s">
        <v>262</v>
      </c>
      <c r="D90" s="49">
        <v>1216091</v>
      </c>
      <c r="E90" s="49" t="s">
        <v>687</v>
      </c>
      <c r="F90" s="49" t="s">
        <v>174</v>
      </c>
      <c r="G90" s="50" t="s">
        <v>154</v>
      </c>
      <c r="H90" s="53">
        <v>8900000</v>
      </c>
      <c r="I90" s="53">
        <v>100000</v>
      </c>
      <c r="J90" s="53">
        <v>0</v>
      </c>
      <c r="K90" s="53"/>
      <c r="L90" s="53"/>
      <c r="M90" s="53">
        <v>100000</v>
      </c>
      <c r="N90" s="50"/>
      <c r="O90" s="42"/>
    </row>
    <row r="91" spans="1:15" s="16" customFormat="1" ht="101.25">
      <c r="A91" s="52" t="s">
        <v>98</v>
      </c>
      <c r="B91" s="49" t="s">
        <v>251</v>
      </c>
      <c r="C91" s="49" t="s">
        <v>263</v>
      </c>
      <c r="D91" s="49">
        <v>1216091</v>
      </c>
      <c r="E91" s="49" t="s">
        <v>687</v>
      </c>
      <c r="F91" s="49" t="s">
        <v>174</v>
      </c>
      <c r="G91" s="50" t="s">
        <v>154</v>
      </c>
      <c r="H91" s="53">
        <v>18917830</v>
      </c>
      <c r="I91" s="53">
        <v>8000000</v>
      </c>
      <c r="J91" s="53">
        <v>8000000</v>
      </c>
      <c r="K91" s="53"/>
      <c r="L91" s="53"/>
      <c r="M91" s="53"/>
      <c r="N91" s="50"/>
      <c r="O91" s="42"/>
    </row>
    <row r="92" spans="1:15" s="46" customFormat="1" ht="101.25">
      <c r="A92" s="52" t="s">
        <v>657</v>
      </c>
      <c r="B92" s="49" t="s">
        <v>580</v>
      </c>
      <c r="C92" s="49" t="s">
        <v>581</v>
      </c>
      <c r="D92" s="49">
        <v>4116091</v>
      </c>
      <c r="E92" s="49" t="s">
        <v>687</v>
      </c>
      <c r="F92" s="49" t="s">
        <v>404</v>
      </c>
      <c r="G92" s="50" t="s">
        <v>154</v>
      </c>
      <c r="H92" s="53">
        <v>3500000</v>
      </c>
      <c r="I92" s="53">
        <v>300000</v>
      </c>
      <c r="J92" s="53">
        <v>300000</v>
      </c>
      <c r="K92" s="53"/>
      <c r="L92" s="53"/>
      <c r="M92" s="53"/>
      <c r="N92" s="50"/>
      <c r="O92" s="42"/>
    </row>
    <row r="93" spans="1:15" s="46" customFormat="1" ht="101.25">
      <c r="A93" s="52" t="s">
        <v>658</v>
      </c>
      <c r="B93" s="49" t="s">
        <v>582</v>
      </c>
      <c r="C93" s="49" t="s">
        <v>583</v>
      </c>
      <c r="D93" s="49">
        <v>4216091</v>
      </c>
      <c r="E93" s="49" t="s">
        <v>687</v>
      </c>
      <c r="F93" s="49" t="s">
        <v>551</v>
      </c>
      <c r="G93" s="50" t="s">
        <v>154</v>
      </c>
      <c r="H93" s="53">
        <v>19500000</v>
      </c>
      <c r="I93" s="53">
        <v>1200000</v>
      </c>
      <c r="J93" s="53">
        <v>1200000</v>
      </c>
      <c r="K93" s="53"/>
      <c r="L93" s="53"/>
      <c r="M93" s="53"/>
      <c r="N93" s="50"/>
      <c r="O93" s="42"/>
    </row>
    <row r="94" spans="1:15" s="46" customFormat="1" ht="101.25">
      <c r="A94" s="52" t="s">
        <v>659</v>
      </c>
      <c r="B94" s="49" t="s">
        <v>584</v>
      </c>
      <c r="C94" s="49" t="s">
        <v>585</v>
      </c>
      <c r="D94" s="49">
        <v>4216091</v>
      </c>
      <c r="E94" s="49" t="s">
        <v>687</v>
      </c>
      <c r="F94" s="49" t="s">
        <v>551</v>
      </c>
      <c r="G94" s="50" t="s">
        <v>154</v>
      </c>
      <c r="H94" s="53">
        <v>3200000</v>
      </c>
      <c r="I94" s="53">
        <v>300000</v>
      </c>
      <c r="J94" s="53">
        <v>300000</v>
      </c>
      <c r="K94" s="53"/>
      <c r="L94" s="53"/>
      <c r="M94" s="53"/>
      <c r="N94" s="50"/>
      <c r="O94" s="42"/>
    </row>
    <row r="95" spans="1:15" s="46" customFormat="1" ht="101.25">
      <c r="A95" s="52" t="s">
        <v>660</v>
      </c>
      <c r="B95" s="49" t="s">
        <v>586</v>
      </c>
      <c r="C95" s="49" t="s">
        <v>587</v>
      </c>
      <c r="D95" s="49">
        <v>4316091</v>
      </c>
      <c r="E95" s="49" t="s">
        <v>687</v>
      </c>
      <c r="F95" s="49" t="s">
        <v>406</v>
      </c>
      <c r="G95" s="50" t="s">
        <v>154</v>
      </c>
      <c r="H95" s="53">
        <v>2500000</v>
      </c>
      <c r="I95" s="53">
        <v>300000</v>
      </c>
      <c r="J95" s="53">
        <v>300000</v>
      </c>
      <c r="K95" s="53"/>
      <c r="L95" s="53"/>
      <c r="M95" s="53"/>
      <c r="N95" s="50"/>
      <c r="O95" s="42"/>
    </row>
    <row r="96" spans="1:15" s="46" customFormat="1" ht="101.25">
      <c r="A96" s="52" t="s">
        <v>661</v>
      </c>
      <c r="B96" s="49" t="s">
        <v>588</v>
      </c>
      <c r="C96" s="49" t="s">
        <v>589</v>
      </c>
      <c r="D96" s="49">
        <v>4616091</v>
      </c>
      <c r="E96" s="49" t="s">
        <v>687</v>
      </c>
      <c r="F96" s="49" t="s">
        <v>408</v>
      </c>
      <c r="G96" s="50" t="s">
        <v>154</v>
      </c>
      <c r="H96" s="53">
        <v>10000000</v>
      </c>
      <c r="I96" s="53">
        <v>300000</v>
      </c>
      <c r="J96" s="53">
        <v>300000</v>
      </c>
      <c r="K96" s="53"/>
      <c r="L96" s="53"/>
      <c r="M96" s="53"/>
      <c r="N96" s="50"/>
      <c r="O96" s="42"/>
    </row>
    <row r="97" spans="1:15" s="46" customFormat="1" ht="101.25">
      <c r="A97" s="52" t="s">
        <v>662</v>
      </c>
      <c r="B97" s="49" t="s">
        <v>590</v>
      </c>
      <c r="C97" s="49" t="s">
        <v>591</v>
      </c>
      <c r="D97" s="49">
        <v>4416091</v>
      </c>
      <c r="E97" s="49" t="s">
        <v>687</v>
      </c>
      <c r="F97" s="49" t="s">
        <v>407</v>
      </c>
      <c r="G97" s="50" t="s">
        <v>154</v>
      </c>
      <c r="H97" s="53">
        <v>22500000</v>
      </c>
      <c r="I97" s="53">
        <v>1200000</v>
      </c>
      <c r="J97" s="53">
        <v>1200000</v>
      </c>
      <c r="K97" s="53"/>
      <c r="L97" s="53"/>
      <c r="M97" s="53"/>
      <c r="N97" s="50"/>
      <c r="O97" s="42"/>
    </row>
    <row r="98" spans="1:15" s="46" customFormat="1" ht="101.25">
      <c r="A98" s="52" t="s">
        <v>663</v>
      </c>
      <c r="B98" s="49" t="s">
        <v>592</v>
      </c>
      <c r="C98" s="49" t="s">
        <v>593</v>
      </c>
      <c r="D98" s="49">
        <v>4416091</v>
      </c>
      <c r="E98" s="49" t="s">
        <v>687</v>
      </c>
      <c r="F98" s="49" t="s">
        <v>407</v>
      </c>
      <c r="G98" s="50" t="s">
        <v>154</v>
      </c>
      <c r="H98" s="53">
        <v>10600000</v>
      </c>
      <c r="I98" s="53">
        <v>300000</v>
      </c>
      <c r="J98" s="53">
        <v>300000</v>
      </c>
      <c r="K98" s="53"/>
      <c r="L98" s="53"/>
      <c r="M98" s="53"/>
      <c r="N98" s="50"/>
      <c r="O98" s="42"/>
    </row>
    <row r="99" spans="1:15" s="46" customFormat="1" ht="101.25">
      <c r="A99" s="52" t="s">
        <v>664</v>
      </c>
      <c r="B99" s="49" t="s">
        <v>595</v>
      </c>
      <c r="C99" s="49" t="s">
        <v>594</v>
      </c>
      <c r="D99" s="49">
        <v>4316091</v>
      </c>
      <c r="E99" s="49" t="s">
        <v>687</v>
      </c>
      <c r="F99" s="49" t="s">
        <v>406</v>
      </c>
      <c r="G99" s="50" t="s">
        <v>153</v>
      </c>
      <c r="H99" s="53">
        <v>3264556</v>
      </c>
      <c r="I99" s="53">
        <v>1000000</v>
      </c>
      <c r="J99" s="53">
        <v>1000000</v>
      </c>
      <c r="K99" s="53"/>
      <c r="L99" s="53"/>
      <c r="M99" s="53"/>
      <c r="N99" s="50"/>
      <c r="O99" s="42"/>
    </row>
    <row r="100" spans="1:15" s="45" customFormat="1" ht="60.75">
      <c r="A100" s="55" t="s">
        <v>99</v>
      </c>
      <c r="B100" s="48" t="s">
        <v>40</v>
      </c>
      <c r="C100" s="48"/>
      <c r="D100" s="48"/>
      <c r="E100" s="48"/>
      <c r="F100" s="48" t="s">
        <v>171</v>
      </c>
      <c r="G100" s="50"/>
      <c r="H100" s="51">
        <f>SUM(H101:H126)</f>
        <v>1170090316</v>
      </c>
      <c r="I100" s="51">
        <f t="shared" ref="I100:N100" si="4">SUM(I101:I126)</f>
        <v>122494130.44</v>
      </c>
      <c r="J100" s="51">
        <f t="shared" si="4"/>
        <v>58179500.18</v>
      </c>
      <c r="K100" s="51">
        <f t="shared" si="4"/>
        <v>0</v>
      </c>
      <c r="L100" s="51">
        <f t="shared" si="4"/>
        <v>0</v>
      </c>
      <c r="M100" s="51">
        <f t="shared" si="4"/>
        <v>64314630.25999999</v>
      </c>
      <c r="N100" s="51">
        <f t="shared" si="4"/>
        <v>0</v>
      </c>
      <c r="O100" s="42"/>
    </row>
    <row r="101" spans="1:15" s="16" customFormat="1" ht="101.25">
      <c r="A101" s="52" t="s">
        <v>100</v>
      </c>
      <c r="B101" s="49" t="s">
        <v>118</v>
      </c>
      <c r="C101" s="49" t="s">
        <v>41</v>
      </c>
      <c r="D101" s="57">
        <v>3211300</v>
      </c>
      <c r="E101" s="49" t="s">
        <v>138</v>
      </c>
      <c r="F101" s="49" t="s">
        <v>171</v>
      </c>
      <c r="G101" s="50" t="s">
        <v>153</v>
      </c>
      <c r="H101" s="53">
        <v>2211988</v>
      </c>
      <c r="I101" s="53">
        <v>128210.29</v>
      </c>
      <c r="J101" s="53"/>
      <c r="K101" s="53"/>
      <c r="L101" s="53"/>
      <c r="M101" s="53">
        <v>128210.29</v>
      </c>
      <c r="N101" s="50"/>
      <c r="O101" s="42"/>
    </row>
    <row r="102" spans="1:15" s="16" customFormat="1" ht="101.25">
      <c r="A102" s="52" t="s">
        <v>468</v>
      </c>
      <c r="B102" s="49" t="s">
        <v>119</v>
      </c>
      <c r="C102" s="49" t="s">
        <v>42</v>
      </c>
      <c r="D102" s="57" t="s">
        <v>141</v>
      </c>
      <c r="E102" s="49" t="s">
        <v>138</v>
      </c>
      <c r="F102" s="49" t="s">
        <v>172</v>
      </c>
      <c r="G102" s="50" t="s">
        <v>157</v>
      </c>
      <c r="H102" s="53">
        <v>123605758</v>
      </c>
      <c r="I102" s="53">
        <v>27087557</v>
      </c>
      <c r="J102" s="53"/>
      <c r="K102" s="53"/>
      <c r="L102" s="53"/>
      <c r="M102" s="53">
        <v>27087557</v>
      </c>
      <c r="N102" s="50"/>
      <c r="O102" s="42"/>
    </row>
    <row r="103" spans="1:15" s="16" customFormat="1" ht="101.25">
      <c r="A103" s="52" t="s">
        <v>469</v>
      </c>
      <c r="B103" s="49" t="s">
        <v>120</v>
      </c>
      <c r="C103" s="49" t="s">
        <v>43</v>
      </c>
      <c r="D103" s="57" t="s">
        <v>141</v>
      </c>
      <c r="E103" s="49" t="s">
        <v>138</v>
      </c>
      <c r="F103" s="49" t="s">
        <v>172</v>
      </c>
      <c r="G103" s="50" t="s">
        <v>158</v>
      </c>
      <c r="H103" s="53">
        <v>337319206</v>
      </c>
      <c r="I103" s="53">
        <v>26954053.309999999</v>
      </c>
      <c r="J103" s="53"/>
      <c r="K103" s="53"/>
      <c r="L103" s="53"/>
      <c r="M103" s="53">
        <v>26954053.309999999</v>
      </c>
      <c r="N103" s="50"/>
      <c r="O103" s="42"/>
    </row>
    <row r="104" spans="1:15" s="16" customFormat="1" ht="101.25">
      <c r="A104" s="52" t="s">
        <v>470</v>
      </c>
      <c r="B104" s="49" t="s">
        <v>121</v>
      </c>
      <c r="C104" s="49" t="s">
        <v>44</v>
      </c>
      <c r="D104" s="57" t="s">
        <v>141</v>
      </c>
      <c r="E104" s="49" t="s">
        <v>138</v>
      </c>
      <c r="F104" s="49" t="s">
        <v>172</v>
      </c>
      <c r="G104" s="50" t="s">
        <v>145</v>
      </c>
      <c r="H104" s="53">
        <v>19123319</v>
      </c>
      <c r="I104" s="53">
        <v>2495210.66</v>
      </c>
      <c r="J104" s="53"/>
      <c r="K104" s="53"/>
      <c r="L104" s="53"/>
      <c r="M104" s="53">
        <v>2495210.66</v>
      </c>
      <c r="N104" s="50"/>
      <c r="O104" s="42"/>
    </row>
    <row r="105" spans="1:15" s="16" customFormat="1" ht="121.5">
      <c r="A105" s="52" t="s">
        <v>471</v>
      </c>
      <c r="B105" s="49" t="s">
        <v>122</v>
      </c>
      <c r="C105" s="49" t="s">
        <v>45</v>
      </c>
      <c r="D105" s="57" t="s">
        <v>141</v>
      </c>
      <c r="E105" s="49" t="s">
        <v>138</v>
      </c>
      <c r="F105" s="49" t="s">
        <v>172</v>
      </c>
      <c r="G105" s="50" t="s">
        <v>159</v>
      </c>
      <c r="H105" s="53">
        <v>6509540</v>
      </c>
      <c r="I105" s="53">
        <v>2000000</v>
      </c>
      <c r="J105" s="53"/>
      <c r="K105" s="53"/>
      <c r="L105" s="53"/>
      <c r="M105" s="53">
        <v>2000000</v>
      </c>
      <c r="N105" s="50"/>
      <c r="O105" s="42"/>
    </row>
    <row r="106" spans="1:15" s="16" customFormat="1" ht="101.25">
      <c r="A106" s="52" t="s">
        <v>472</v>
      </c>
      <c r="B106" s="49" t="s">
        <v>123</v>
      </c>
      <c r="C106" s="49" t="s">
        <v>46</v>
      </c>
      <c r="D106" s="57" t="s">
        <v>141</v>
      </c>
      <c r="E106" s="49" t="s">
        <v>138</v>
      </c>
      <c r="F106" s="49" t="s">
        <v>172</v>
      </c>
      <c r="G106" s="50" t="s">
        <v>160</v>
      </c>
      <c r="H106" s="53">
        <v>14361424</v>
      </c>
      <c r="I106" s="53">
        <v>1649599</v>
      </c>
      <c r="J106" s="53"/>
      <c r="K106" s="53"/>
      <c r="L106" s="53"/>
      <c r="M106" s="53">
        <v>1649599</v>
      </c>
      <c r="N106" s="50"/>
      <c r="O106" s="42"/>
    </row>
    <row r="107" spans="1:15" s="16" customFormat="1" ht="101.25">
      <c r="A107" s="52" t="s">
        <v>473</v>
      </c>
      <c r="B107" s="49" t="s">
        <v>149</v>
      </c>
      <c r="C107" s="49" t="s">
        <v>150</v>
      </c>
      <c r="D107" s="57" t="s">
        <v>141</v>
      </c>
      <c r="E107" s="49" t="s">
        <v>138</v>
      </c>
      <c r="F107" s="49" t="s">
        <v>172</v>
      </c>
      <c r="G107" s="50" t="s">
        <v>159</v>
      </c>
      <c r="H107" s="53">
        <v>4999794</v>
      </c>
      <c r="I107" s="53">
        <v>2000000</v>
      </c>
      <c r="J107" s="53"/>
      <c r="K107" s="53"/>
      <c r="L107" s="53"/>
      <c r="M107" s="53">
        <f>I107</f>
        <v>2000000</v>
      </c>
      <c r="N107" s="50"/>
      <c r="O107" s="42"/>
    </row>
    <row r="108" spans="1:15" s="16" customFormat="1" ht="101.25">
      <c r="A108" s="52" t="s">
        <v>474</v>
      </c>
      <c r="B108" s="49" t="s">
        <v>264</v>
      </c>
      <c r="C108" s="49" t="s">
        <v>275</v>
      </c>
      <c r="D108" s="57" t="s">
        <v>402</v>
      </c>
      <c r="E108" s="49" t="s">
        <v>138</v>
      </c>
      <c r="F108" s="49" t="s">
        <v>168</v>
      </c>
      <c r="G108" s="50">
        <v>2026</v>
      </c>
      <c r="H108" s="53">
        <v>276878742</v>
      </c>
      <c r="I108" s="53">
        <v>5000000</v>
      </c>
      <c r="J108" s="53">
        <v>5000000</v>
      </c>
      <c r="K108" s="53"/>
      <c r="L108" s="53"/>
      <c r="M108" s="53"/>
      <c r="N108" s="50"/>
      <c r="O108" s="42"/>
    </row>
    <row r="109" spans="1:15" s="16" customFormat="1" ht="101.25">
      <c r="A109" s="52" t="s">
        <v>475</v>
      </c>
      <c r="B109" s="49" t="s">
        <v>265</v>
      </c>
      <c r="C109" s="49" t="s">
        <v>276</v>
      </c>
      <c r="D109" s="57" t="s">
        <v>141</v>
      </c>
      <c r="E109" s="49" t="s">
        <v>138</v>
      </c>
      <c r="F109" s="49" t="s">
        <v>172</v>
      </c>
      <c r="G109" s="50" t="s">
        <v>639</v>
      </c>
      <c r="H109" s="53">
        <v>13311773</v>
      </c>
      <c r="I109" s="53">
        <v>6487172</v>
      </c>
      <c r="J109" s="53">
        <v>6487172</v>
      </c>
      <c r="K109" s="53"/>
      <c r="L109" s="53"/>
      <c r="M109" s="53"/>
      <c r="N109" s="50"/>
      <c r="O109" s="42"/>
    </row>
    <row r="110" spans="1:15" s="16" customFormat="1" ht="141.75">
      <c r="A110" s="52" t="s">
        <v>466</v>
      </c>
      <c r="B110" s="49" t="s">
        <v>266</v>
      </c>
      <c r="C110" s="49" t="s">
        <v>277</v>
      </c>
      <c r="D110" s="57" t="s">
        <v>141</v>
      </c>
      <c r="E110" s="49" t="s">
        <v>138</v>
      </c>
      <c r="F110" s="49" t="s">
        <v>172</v>
      </c>
      <c r="G110" s="50" t="s">
        <v>153</v>
      </c>
      <c r="H110" s="53">
        <v>57501355</v>
      </c>
      <c r="I110" s="53">
        <v>2000000</v>
      </c>
      <c r="J110" s="53">
        <v>0</v>
      </c>
      <c r="K110" s="53"/>
      <c r="L110" s="53"/>
      <c r="M110" s="53">
        <v>2000000</v>
      </c>
      <c r="N110" s="50"/>
      <c r="O110" s="42"/>
    </row>
    <row r="111" spans="1:15" s="16" customFormat="1" ht="101.25">
      <c r="A111" s="52" t="s">
        <v>476</v>
      </c>
      <c r="B111" s="49" t="s">
        <v>267</v>
      </c>
      <c r="C111" s="49" t="s">
        <v>278</v>
      </c>
      <c r="D111" s="57" t="s">
        <v>141</v>
      </c>
      <c r="E111" s="49" t="s">
        <v>138</v>
      </c>
      <c r="F111" s="49" t="s">
        <v>172</v>
      </c>
      <c r="G111" s="50" t="s">
        <v>640</v>
      </c>
      <c r="H111" s="53">
        <v>23227500</v>
      </c>
      <c r="I111" s="53">
        <v>1000000</v>
      </c>
      <c r="J111" s="53">
        <v>1000000</v>
      </c>
      <c r="K111" s="53"/>
      <c r="L111" s="53"/>
      <c r="M111" s="53"/>
      <c r="N111" s="50"/>
      <c r="O111" s="42"/>
    </row>
    <row r="112" spans="1:15" s="16" customFormat="1" ht="101.25">
      <c r="A112" s="52" t="s">
        <v>477</v>
      </c>
      <c r="B112" s="49" t="s">
        <v>688</v>
      </c>
      <c r="C112" s="49" t="s">
        <v>279</v>
      </c>
      <c r="D112" s="57" t="s">
        <v>558</v>
      </c>
      <c r="E112" s="49" t="s">
        <v>138</v>
      </c>
      <c r="F112" s="49" t="s">
        <v>171</v>
      </c>
      <c r="G112" s="50" t="s">
        <v>154</v>
      </c>
      <c r="H112" s="53">
        <v>2389000</v>
      </c>
      <c r="I112" s="53">
        <v>2319000</v>
      </c>
      <c r="J112" s="53">
        <v>2319000</v>
      </c>
      <c r="K112" s="53"/>
      <c r="L112" s="53"/>
      <c r="M112" s="53"/>
      <c r="N112" s="50"/>
      <c r="O112" s="42"/>
    </row>
    <row r="113" spans="1:15" s="16" customFormat="1" ht="101.25">
      <c r="A113" s="52" t="s">
        <v>478</v>
      </c>
      <c r="B113" s="49" t="s">
        <v>268</v>
      </c>
      <c r="C113" s="49" t="s">
        <v>280</v>
      </c>
      <c r="D113" s="57" t="s">
        <v>141</v>
      </c>
      <c r="E113" s="49" t="s">
        <v>138</v>
      </c>
      <c r="F113" s="49" t="s">
        <v>172</v>
      </c>
      <c r="G113" s="50" t="s">
        <v>154</v>
      </c>
      <c r="H113" s="53">
        <v>31111571</v>
      </c>
      <c r="I113" s="53">
        <v>6505834</v>
      </c>
      <c r="J113" s="53">
        <v>6505834</v>
      </c>
      <c r="K113" s="53"/>
      <c r="L113" s="53"/>
      <c r="M113" s="53"/>
      <c r="N113" s="50"/>
      <c r="O113" s="42"/>
    </row>
    <row r="114" spans="1:15" s="16" customFormat="1" ht="121.5">
      <c r="A114" s="52" t="s">
        <v>479</v>
      </c>
      <c r="B114" s="49" t="s">
        <v>269</v>
      </c>
      <c r="C114" s="49" t="s">
        <v>281</v>
      </c>
      <c r="D114" s="57" t="s">
        <v>141</v>
      </c>
      <c r="E114" s="49" t="s">
        <v>138</v>
      </c>
      <c r="F114" s="49" t="s">
        <v>172</v>
      </c>
      <c r="G114" s="50" t="s">
        <v>161</v>
      </c>
      <c r="H114" s="53">
        <v>11627846</v>
      </c>
      <c r="I114" s="53">
        <v>2000000</v>
      </c>
      <c r="J114" s="53">
        <v>2000000</v>
      </c>
      <c r="K114" s="53"/>
      <c r="L114" s="53"/>
      <c r="M114" s="53"/>
      <c r="N114" s="50"/>
      <c r="O114" s="42"/>
    </row>
    <row r="115" spans="1:15" s="16" customFormat="1" ht="101.25">
      <c r="A115" s="52" t="s">
        <v>480</v>
      </c>
      <c r="B115" s="49" t="s">
        <v>270</v>
      </c>
      <c r="C115" s="49" t="s">
        <v>282</v>
      </c>
      <c r="D115" s="57" t="s">
        <v>141</v>
      </c>
      <c r="E115" s="49" t="s">
        <v>138</v>
      </c>
      <c r="F115" s="49" t="s">
        <v>172</v>
      </c>
      <c r="G115" s="50" t="s">
        <v>153</v>
      </c>
      <c r="H115" s="53">
        <v>4050000</v>
      </c>
      <c r="I115" s="53">
        <v>2050000</v>
      </c>
      <c r="J115" s="53">
        <v>2050000</v>
      </c>
      <c r="K115" s="53"/>
      <c r="L115" s="53"/>
      <c r="M115" s="53"/>
      <c r="N115" s="50"/>
      <c r="O115" s="42"/>
    </row>
    <row r="116" spans="1:15" s="16" customFormat="1" ht="101.25">
      <c r="A116" s="52" t="s">
        <v>481</v>
      </c>
      <c r="B116" s="49" t="s">
        <v>271</v>
      </c>
      <c r="C116" s="49" t="s">
        <v>283</v>
      </c>
      <c r="D116" s="57" t="s">
        <v>141</v>
      </c>
      <c r="E116" s="49" t="s">
        <v>138</v>
      </c>
      <c r="F116" s="49" t="s">
        <v>172</v>
      </c>
      <c r="G116" s="50" t="s">
        <v>643</v>
      </c>
      <c r="H116" s="53">
        <v>27839311</v>
      </c>
      <c r="I116" s="53">
        <v>2000000</v>
      </c>
      <c r="J116" s="53">
        <v>2000000</v>
      </c>
      <c r="K116" s="53"/>
      <c r="L116" s="53"/>
      <c r="M116" s="53"/>
      <c r="N116" s="50"/>
      <c r="O116" s="42"/>
    </row>
    <row r="117" spans="1:15" s="16" customFormat="1" ht="101.25">
      <c r="A117" s="52" t="s">
        <v>482</v>
      </c>
      <c r="B117" s="49" t="s">
        <v>272</v>
      </c>
      <c r="C117" s="49" t="s">
        <v>284</v>
      </c>
      <c r="D117" s="57" t="s">
        <v>141</v>
      </c>
      <c r="E117" s="49" t="s">
        <v>138</v>
      </c>
      <c r="F117" s="49" t="s">
        <v>172</v>
      </c>
      <c r="G117" s="50" t="s">
        <v>153</v>
      </c>
      <c r="H117" s="53">
        <v>11809258</v>
      </c>
      <c r="I117" s="53">
        <v>6464963</v>
      </c>
      <c r="J117" s="53">
        <v>6464963</v>
      </c>
      <c r="K117" s="53"/>
      <c r="L117" s="53"/>
      <c r="M117" s="53"/>
      <c r="N117" s="50"/>
      <c r="O117" s="42"/>
    </row>
    <row r="118" spans="1:15" s="16" customFormat="1" ht="101.25">
      <c r="A118" s="52" t="s">
        <v>483</v>
      </c>
      <c r="B118" s="49" t="s">
        <v>273</v>
      </c>
      <c r="C118" s="49" t="s">
        <v>285</v>
      </c>
      <c r="D118" s="57" t="s">
        <v>141</v>
      </c>
      <c r="E118" s="49" t="s">
        <v>138</v>
      </c>
      <c r="F118" s="49" t="s">
        <v>172</v>
      </c>
      <c r="G118" s="50" t="s">
        <v>644</v>
      </c>
      <c r="H118" s="53">
        <v>15800000</v>
      </c>
      <c r="I118" s="53">
        <v>1000000</v>
      </c>
      <c r="J118" s="53">
        <v>1000000</v>
      </c>
      <c r="K118" s="53"/>
      <c r="L118" s="53"/>
      <c r="M118" s="53"/>
      <c r="N118" s="50"/>
      <c r="O118" s="42"/>
    </row>
    <row r="119" spans="1:15" s="16" customFormat="1" ht="101.25">
      <c r="A119" s="52" t="s">
        <v>484</v>
      </c>
      <c r="B119" s="49" t="s">
        <v>274</v>
      </c>
      <c r="C119" s="49" t="s">
        <v>286</v>
      </c>
      <c r="D119" s="57" t="s">
        <v>141</v>
      </c>
      <c r="E119" s="49" t="s">
        <v>138</v>
      </c>
      <c r="F119" s="49" t="s">
        <v>172</v>
      </c>
      <c r="G119" s="50" t="s">
        <v>153</v>
      </c>
      <c r="H119" s="53">
        <v>35433191</v>
      </c>
      <c r="I119" s="53">
        <v>9037902</v>
      </c>
      <c r="J119" s="53">
        <v>9037902</v>
      </c>
      <c r="K119" s="53"/>
      <c r="L119" s="53"/>
      <c r="M119" s="53"/>
      <c r="N119" s="50"/>
      <c r="O119" s="42"/>
    </row>
    <row r="120" spans="1:15" s="16" customFormat="1" ht="101.25">
      <c r="A120" s="52" t="s">
        <v>665</v>
      </c>
      <c r="B120" s="49" t="s">
        <v>596</v>
      </c>
      <c r="C120" s="49" t="s">
        <v>597</v>
      </c>
      <c r="D120" s="57" t="s">
        <v>558</v>
      </c>
      <c r="E120" s="49" t="s">
        <v>138</v>
      </c>
      <c r="F120" s="49" t="s">
        <v>171</v>
      </c>
      <c r="G120" s="50">
        <v>2026</v>
      </c>
      <c r="H120" s="53">
        <v>8200000</v>
      </c>
      <c r="I120" s="53">
        <v>8200000</v>
      </c>
      <c r="J120" s="53">
        <v>8200000</v>
      </c>
      <c r="K120" s="53"/>
      <c r="L120" s="53"/>
      <c r="M120" s="53"/>
      <c r="N120" s="50"/>
      <c r="O120" s="42"/>
    </row>
    <row r="121" spans="1:15" s="16" customFormat="1" ht="101.25">
      <c r="A121" s="52" t="s">
        <v>666</v>
      </c>
      <c r="B121" s="49" t="s">
        <v>598</v>
      </c>
      <c r="C121" s="49" t="s">
        <v>599</v>
      </c>
      <c r="D121" s="57" t="s">
        <v>558</v>
      </c>
      <c r="E121" s="49" t="s">
        <v>138</v>
      </c>
      <c r="F121" s="49" t="s">
        <v>171</v>
      </c>
      <c r="G121" s="50">
        <v>2026</v>
      </c>
      <c r="H121" s="53">
        <v>5770000</v>
      </c>
      <c r="I121" s="53">
        <v>2000000</v>
      </c>
      <c r="J121" s="53">
        <v>2000000</v>
      </c>
      <c r="K121" s="53"/>
      <c r="L121" s="53"/>
      <c r="M121" s="53"/>
      <c r="N121" s="50"/>
      <c r="O121" s="42"/>
    </row>
    <row r="122" spans="1:15" s="16" customFormat="1" ht="101.25">
      <c r="A122" s="52" t="s">
        <v>667</v>
      </c>
      <c r="B122" s="49" t="s">
        <v>600</v>
      </c>
      <c r="C122" s="49" t="s">
        <v>601</v>
      </c>
      <c r="D122" s="57" t="s">
        <v>558</v>
      </c>
      <c r="E122" s="49" t="s">
        <v>138</v>
      </c>
      <c r="F122" s="49" t="s">
        <v>171</v>
      </c>
      <c r="G122" s="50" t="s">
        <v>154</v>
      </c>
      <c r="H122" s="53">
        <v>13650000</v>
      </c>
      <c r="I122" s="53">
        <v>650000</v>
      </c>
      <c r="J122" s="53">
        <v>650000</v>
      </c>
      <c r="K122" s="53"/>
      <c r="L122" s="53"/>
      <c r="M122" s="53"/>
      <c r="N122" s="50"/>
      <c r="O122" s="42"/>
    </row>
    <row r="123" spans="1:15" s="16" customFormat="1" ht="101.25">
      <c r="A123" s="52" t="s">
        <v>668</v>
      </c>
      <c r="B123" s="49" t="s">
        <v>602</v>
      </c>
      <c r="C123" s="49" t="s">
        <v>603</v>
      </c>
      <c r="D123" s="57" t="s">
        <v>141</v>
      </c>
      <c r="E123" s="49" t="s">
        <v>138</v>
      </c>
      <c r="F123" s="49" t="s">
        <v>172</v>
      </c>
      <c r="G123" s="50" t="s">
        <v>153</v>
      </c>
      <c r="H123" s="53">
        <v>11403650</v>
      </c>
      <c r="I123" s="53">
        <v>764629.18</v>
      </c>
      <c r="J123" s="53">
        <v>764629.18</v>
      </c>
      <c r="K123" s="53"/>
      <c r="L123" s="53"/>
      <c r="M123" s="53"/>
      <c r="N123" s="50"/>
      <c r="O123" s="42"/>
    </row>
    <row r="124" spans="1:15" s="16" customFormat="1" ht="101.25">
      <c r="A124" s="52" t="s">
        <v>669</v>
      </c>
      <c r="B124" s="49" t="s">
        <v>604</v>
      </c>
      <c r="C124" s="49" t="s">
        <v>605</v>
      </c>
      <c r="D124" s="57" t="s">
        <v>141</v>
      </c>
      <c r="E124" s="49" t="s">
        <v>138</v>
      </c>
      <c r="F124" s="49" t="s">
        <v>172</v>
      </c>
      <c r="G124" s="50" t="s">
        <v>145</v>
      </c>
      <c r="H124" s="53">
        <v>22140000</v>
      </c>
      <c r="I124" s="53">
        <v>1200000</v>
      </c>
      <c r="J124" s="53">
        <v>1200000</v>
      </c>
      <c r="K124" s="53"/>
      <c r="L124" s="53"/>
      <c r="M124" s="53"/>
      <c r="N124" s="50"/>
      <c r="O124" s="42"/>
    </row>
    <row r="125" spans="1:15" s="16" customFormat="1" ht="101.25">
      <c r="A125" s="52" t="s">
        <v>670</v>
      </c>
      <c r="B125" s="49" t="s">
        <v>606</v>
      </c>
      <c r="C125" s="49" t="s">
        <v>607</v>
      </c>
      <c r="D125" s="57" t="s">
        <v>141</v>
      </c>
      <c r="E125" s="49" t="s">
        <v>138</v>
      </c>
      <c r="F125" s="49" t="s">
        <v>172</v>
      </c>
      <c r="G125" s="50" t="s">
        <v>645</v>
      </c>
      <c r="H125" s="53">
        <v>64032523</v>
      </c>
      <c r="I125" s="53">
        <v>1000000</v>
      </c>
      <c r="J125" s="53">
        <v>1000000</v>
      </c>
      <c r="K125" s="53"/>
      <c r="L125" s="53"/>
      <c r="M125" s="53"/>
      <c r="N125" s="50"/>
      <c r="O125" s="42"/>
    </row>
    <row r="126" spans="1:15" s="16" customFormat="1" ht="101.25">
      <c r="A126" s="52" t="s">
        <v>671</v>
      </c>
      <c r="B126" s="49" t="s">
        <v>608</v>
      </c>
      <c r="C126" s="49" t="s">
        <v>609</v>
      </c>
      <c r="D126" s="57" t="s">
        <v>141</v>
      </c>
      <c r="E126" s="49" t="s">
        <v>138</v>
      </c>
      <c r="F126" s="49" t="s">
        <v>172</v>
      </c>
      <c r="G126" s="50" t="s">
        <v>154</v>
      </c>
      <c r="H126" s="53">
        <v>25783567</v>
      </c>
      <c r="I126" s="53">
        <v>500000</v>
      </c>
      <c r="J126" s="53">
        <v>500000</v>
      </c>
      <c r="K126" s="53"/>
      <c r="L126" s="53"/>
      <c r="M126" s="53"/>
      <c r="N126" s="50"/>
      <c r="O126" s="42"/>
    </row>
    <row r="127" spans="1:15" s="45" customFormat="1" ht="60.75">
      <c r="A127" s="55" t="s">
        <v>467</v>
      </c>
      <c r="B127" s="48" t="s">
        <v>47</v>
      </c>
      <c r="C127" s="48"/>
      <c r="D127" s="48"/>
      <c r="E127" s="48"/>
      <c r="F127" s="48" t="s">
        <v>167</v>
      </c>
      <c r="G127" s="51"/>
      <c r="H127" s="51">
        <f>SUM(H128:H179)</f>
        <v>3963176179.4299998</v>
      </c>
      <c r="I127" s="51">
        <f t="shared" ref="I127:N127" si="5">SUM(I128:I179)</f>
        <v>215713563.13</v>
      </c>
      <c r="J127" s="51">
        <f t="shared" si="5"/>
        <v>59495077.289999999</v>
      </c>
      <c r="K127" s="51">
        <f t="shared" si="5"/>
        <v>0</v>
      </c>
      <c r="L127" s="51">
        <f t="shared" si="5"/>
        <v>0</v>
      </c>
      <c r="M127" s="51">
        <f t="shared" si="5"/>
        <v>156218485.84</v>
      </c>
      <c r="N127" s="51">
        <f t="shared" si="5"/>
        <v>0</v>
      </c>
      <c r="O127" s="42"/>
    </row>
    <row r="128" spans="1:15" s="16" customFormat="1" ht="101.25">
      <c r="A128" s="52" t="s">
        <v>485</v>
      </c>
      <c r="B128" s="49" t="s">
        <v>124</v>
      </c>
      <c r="C128" s="49" t="s">
        <v>48</v>
      </c>
      <c r="D128" s="57" t="s">
        <v>140</v>
      </c>
      <c r="E128" s="49" t="s">
        <v>139</v>
      </c>
      <c r="F128" s="49" t="s">
        <v>173</v>
      </c>
      <c r="G128" s="50" t="s">
        <v>153</v>
      </c>
      <c r="H128" s="53">
        <v>139905726</v>
      </c>
      <c r="I128" s="53">
        <v>42000000</v>
      </c>
      <c r="J128" s="53"/>
      <c r="K128" s="53"/>
      <c r="L128" s="53"/>
      <c r="M128" s="53">
        <v>42000000</v>
      </c>
      <c r="N128" s="50"/>
      <c r="O128" s="42"/>
    </row>
    <row r="129" spans="1:15" s="16" customFormat="1" ht="121.5">
      <c r="A129" s="52" t="s">
        <v>486</v>
      </c>
      <c r="B129" s="49" t="s">
        <v>125</v>
      </c>
      <c r="C129" s="49" t="s">
        <v>49</v>
      </c>
      <c r="D129" s="57" t="s">
        <v>140</v>
      </c>
      <c r="E129" s="49" t="s">
        <v>139</v>
      </c>
      <c r="F129" s="49" t="s">
        <v>173</v>
      </c>
      <c r="G129" s="50" t="s">
        <v>161</v>
      </c>
      <c r="H129" s="53">
        <v>256975244</v>
      </c>
      <c r="I129" s="53">
        <v>32920000</v>
      </c>
      <c r="J129" s="53"/>
      <c r="K129" s="53"/>
      <c r="L129" s="53"/>
      <c r="M129" s="53">
        <v>32920000</v>
      </c>
      <c r="N129" s="50"/>
      <c r="O129" s="42"/>
    </row>
    <row r="130" spans="1:15" s="16" customFormat="1" ht="121.5">
      <c r="A130" s="52" t="s">
        <v>487</v>
      </c>
      <c r="B130" s="49" t="s">
        <v>126</v>
      </c>
      <c r="C130" s="49" t="s">
        <v>50</v>
      </c>
      <c r="D130" s="57" t="s">
        <v>140</v>
      </c>
      <c r="E130" s="49" t="s">
        <v>139</v>
      </c>
      <c r="F130" s="49" t="s">
        <v>173</v>
      </c>
      <c r="G130" s="50" t="s">
        <v>162</v>
      </c>
      <c r="H130" s="53">
        <v>1506000000</v>
      </c>
      <c r="I130" s="53">
        <v>26924928.940000001</v>
      </c>
      <c r="J130" s="53"/>
      <c r="K130" s="53"/>
      <c r="L130" s="53"/>
      <c r="M130" s="53">
        <v>26924928.940000001</v>
      </c>
      <c r="N130" s="50"/>
      <c r="O130" s="42"/>
    </row>
    <row r="131" spans="1:15" s="16" customFormat="1" ht="101.25">
      <c r="A131" s="52" t="s">
        <v>488</v>
      </c>
      <c r="B131" s="49" t="s">
        <v>127</v>
      </c>
      <c r="C131" s="49" t="s">
        <v>51</v>
      </c>
      <c r="D131" s="57" t="s">
        <v>140</v>
      </c>
      <c r="E131" s="49" t="s">
        <v>139</v>
      </c>
      <c r="F131" s="49" t="s">
        <v>173</v>
      </c>
      <c r="G131" s="50" t="s">
        <v>156</v>
      </c>
      <c r="H131" s="53">
        <v>31301959</v>
      </c>
      <c r="I131" s="53">
        <v>12279743.779999999</v>
      </c>
      <c r="J131" s="53"/>
      <c r="K131" s="53"/>
      <c r="L131" s="53"/>
      <c r="M131" s="53">
        <v>12279743.779999999</v>
      </c>
      <c r="N131" s="50"/>
      <c r="O131" s="42"/>
    </row>
    <row r="132" spans="1:15" s="16" customFormat="1" ht="101.25">
      <c r="A132" s="52" t="s">
        <v>489</v>
      </c>
      <c r="B132" s="49" t="s">
        <v>689</v>
      </c>
      <c r="C132" s="49" t="s">
        <v>52</v>
      </c>
      <c r="D132" s="57" t="s">
        <v>140</v>
      </c>
      <c r="E132" s="49" t="s">
        <v>139</v>
      </c>
      <c r="F132" s="49" t="s">
        <v>173</v>
      </c>
      <c r="G132" s="50" t="s">
        <v>153</v>
      </c>
      <c r="H132" s="53">
        <v>17471808</v>
      </c>
      <c r="I132" s="53">
        <v>10108671.460000001</v>
      </c>
      <c r="J132" s="53"/>
      <c r="K132" s="53"/>
      <c r="L132" s="53"/>
      <c r="M132" s="53">
        <v>10108671.460000001</v>
      </c>
      <c r="N132" s="50"/>
      <c r="O132" s="42"/>
    </row>
    <row r="133" spans="1:15" s="16" customFormat="1" ht="101.25">
      <c r="A133" s="52" t="s">
        <v>490</v>
      </c>
      <c r="B133" s="49" t="s">
        <v>128</v>
      </c>
      <c r="C133" s="49" t="s">
        <v>53</v>
      </c>
      <c r="D133" s="57" t="s">
        <v>140</v>
      </c>
      <c r="E133" s="49" t="s">
        <v>139</v>
      </c>
      <c r="F133" s="49" t="s">
        <v>173</v>
      </c>
      <c r="G133" s="50" t="s">
        <v>156</v>
      </c>
      <c r="H133" s="53">
        <v>39315031</v>
      </c>
      <c r="I133" s="53">
        <v>10000000</v>
      </c>
      <c r="J133" s="53"/>
      <c r="K133" s="53"/>
      <c r="L133" s="53"/>
      <c r="M133" s="53">
        <v>10000000</v>
      </c>
      <c r="N133" s="50"/>
      <c r="O133" s="42"/>
    </row>
    <row r="134" spans="1:15" s="16" customFormat="1" ht="101.25">
      <c r="A134" s="52" t="s">
        <v>491</v>
      </c>
      <c r="B134" s="49" t="s">
        <v>129</v>
      </c>
      <c r="C134" s="49" t="s">
        <v>54</v>
      </c>
      <c r="D134" s="57" t="s">
        <v>140</v>
      </c>
      <c r="E134" s="49" t="s">
        <v>139</v>
      </c>
      <c r="F134" s="49" t="s">
        <v>173</v>
      </c>
      <c r="G134" s="50" t="s">
        <v>156</v>
      </c>
      <c r="H134" s="53">
        <v>10717737</v>
      </c>
      <c r="I134" s="53">
        <v>8517737</v>
      </c>
      <c r="J134" s="53"/>
      <c r="K134" s="53"/>
      <c r="L134" s="53"/>
      <c r="M134" s="53">
        <v>8517737</v>
      </c>
      <c r="N134" s="50"/>
      <c r="O134" s="42"/>
    </row>
    <row r="135" spans="1:15" s="16" customFormat="1" ht="101.25">
      <c r="A135" s="52" t="s">
        <v>492</v>
      </c>
      <c r="B135" s="49" t="s">
        <v>130</v>
      </c>
      <c r="C135" s="49" t="s">
        <v>55</v>
      </c>
      <c r="D135" s="57" t="s">
        <v>140</v>
      </c>
      <c r="E135" s="49" t="s">
        <v>139</v>
      </c>
      <c r="F135" s="49" t="s">
        <v>173</v>
      </c>
      <c r="G135" s="50" t="s">
        <v>153</v>
      </c>
      <c r="H135" s="53">
        <v>17595514</v>
      </c>
      <c r="I135" s="53">
        <v>5800000</v>
      </c>
      <c r="J135" s="53"/>
      <c r="K135" s="53"/>
      <c r="L135" s="53"/>
      <c r="M135" s="53">
        <v>5800000</v>
      </c>
      <c r="N135" s="50"/>
      <c r="O135" s="42"/>
    </row>
    <row r="136" spans="1:15" s="16" customFormat="1" ht="101.25">
      <c r="A136" s="52" t="s">
        <v>493</v>
      </c>
      <c r="B136" s="49" t="s">
        <v>131</v>
      </c>
      <c r="C136" s="49" t="s">
        <v>56</v>
      </c>
      <c r="D136" s="57" t="s">
        <v>140</v>
      </c>
      <c r="E136" s="49" t="s">
        <v>139</v>
      </c>
      <c r="F136" s="49" t="s">
        <v>173</v>
      </c>
      <c r="G136" s="50" t="s">
        <v>153</v>
      </c>
      <c r="H136" s="53">
        <v>4185000</v>
      </c>
      <c r="I136" s="53">
        <v>1728579.6</v>
      </c>
      <c r="J136" s="53"/>
      <c r="K136" s="53"/>
      <c r="L136" s="53"/>
      <c r="M136" s="53">
        <v>1728579.6</v>
      </c>
      <c r="N136" s="50"/>
      <c r="O136" s="42"/>
    </row>
    <row r="137" spans="1:15" s="16" customFormat="1" ht="222.75">
      <c r="A137" s="52" t="s">
        <v>494</v>
      </c>
      <c r="B137" s="49" t="s">
        <v>132</v>
      </c>
      <c r="C137" s="49" t="s">
        <v>57</v>
      </c>
      <c r="D137" s="57" t="s">
        <v>140</v>
      </c>
      <c r="E137" s="49" t="s">
        <v>139</v>
      </c>
      <c r="F137" s="49" t="s">
        <v>173</v>
      </c>
      <c r="G137" s="50" t="s">
        <v>156</v>
      </c>
      <c r="H137" s="53">
        <v>62128546</v>
      </c>
      <c r="I137" s="53">
        <v>1667322.51</v>
      </c>
      <c r="J137" s="53"/>
      <c r="K137" s="53"/>
      <c r="L137" s="53"/>
      <c r="M137" s="53">
        <v>1667322.51</v>
      </c>
      <c r="N137" s="50"/>
      <c r="O137" s="42"/>
    </row>
    <row r="138" spans="1:15" s="16" customFormat="1" ht="101.25">
      <c r="A138" s="52" t="s">
        <v>495</v>
      </c>
      <c r="B138" s="49" t="s">
        <v>133</v>
      </c>
      <c r="C138" s="49" t="s">
        <v>58</v>
      </c>
      <c r="D138" s="57" t="s">
        <v>140</v>
      </c>
      <c r="E138" s="49" t="s">
        <v>139</v>
      </c>
      <c r="F138" s="49" t="s">
        <v>173</v>
      </c>
      <c r="G138" s="50" t="s">
        <v>156</v>
      </c>
      <c r="H138" s="53">
        <v>60545360</v>
      </c>
      <c r="I138" s="53">
        <v>1385278.87</v>
      </c>
      <c r="J138" s="53"/>
      <c r="K138" s="53"/>
      <c r="L138" s="53"/>
      <c r="M138" s="53">
        <v>1385278.87</v>
      </c>
      <c r="N138" s="50"/>
      <c r="O138" s="42"/>
    </row>
    <row r="139" spans="1:15" s="16" customFormat="1" ht="101.25">
      <c r="A139" s="52" t="s">
        <v>496</v>
      </c>
      <c r="B139" s="49" t="s">
        <v>134</v>
      </c>
      <c r="C139" s="49" t="s">
        <v>59</v>
      </c>
      <c r="D139" s="57" t="s">
        <v>140</v>
      </c>
      <c r="E139" s="49" t="s">
        <v>139</v>
      </c>
      <c r="F139" s="49" t="s">
        <v>173</v>
      </c>
      <c r="G139" s="50" t="s">
        <v>156</v>
      </c>
      <c r="H139" s="53">
        <v>44036259</v>
      </c>
      <c r="I139" s="53">
        <v>914084.25</v>
      </c>
      <c r="J139" s="53"/>
      <c r="K139" s="53"/>
      <c r="L139" s="53"/>
      <c r="M139" s="53">
        <v>914084.25</v>
      </c>
      <c r="N139" s="50"/>
      <c r="O139" s="42"/>
    </row>
    <row r="140" spans="1:15" s="16" customFormat="1" ht="101.25">
      <c r="A140" s="52" t="s">
        <v>497</v>
      </c>
      <c r="B140" s="49" t="s">
        <v>135</v>
      </c>
      <c r="C140" s="49" t="s">
        <v>60</v>
      </c>
      <c r="D140" s="57" t="s">
        <v>140</v>
      </c>
      <c r="E140" s="49" t="s">
        <v>139</v>
      </c>
      <c r="F140" s="49" t="s">
        <v>173</v>
      </c>
      <c r="G140" s="50" t="s">
        <v>156</v>
      </c>
      <c r="H140" s="53">
        <v>9410587</v>
      </c>
      <c r="I140" s="53">
        <v>572139.43000000005</v>
      </c>
      <c r="J140" s="53"/>
      <c r="K140" s="53"/>
      <c r="L140" s="53"/>
      <c r="M140" s="53">
        <v>572139.43000000005</v>
      </c>
      <c r="N140" s="50"/>
      <c r="O140" s="42"/>
    </row>
    <row r="141" spans="1:15" s="16" customFormat="1" ht="101.25">
      <c r="A141" s="52" t="s">
        <v>498</v>
      </c>
      <c r="B141" s="49" t="s">
        <v>287</v>
      </c>
      <c r="C141" s="49" t="s">
        <v>325</v>
      </c>
      <c r="D141" s="57" t="s">
        <v>140</v>
      </c>
      <c r="E141" s="49" t="s">
        <v>139</v>
      </c>
      <c r="F141" s="49" t="s">
        <v>173</v>
      </c>
      <c r="G141" s="50" t="s">
        <v>550</v>
      </c>
      <c r="H141" s="53">
        <v>35000000</v>
      </c>
      <c r="I141" s="53">
        <v>1000000</v>
      </c>
      <c r="J141" s="53">
        <v>1000000</v>
      </c>
      <c r="K141" s="53"/>
      <c r="L141" s="53"/>
      <c r="M141" s="53"/>
      <c r="N141" s="50"/>
      <c r="O141" s="42"/>
    </row>
    <row r="142" spans="1:15" s="16" customFormat="1" ht="141.75">
      <c r="A142" s="52" t="s">
        <v>499</v>
      </c>
      <c r="B142" s="49" t="s">
        <v>288</v>
      </c>
      <c r="C142" s="49" t="s">
        <v>326</v>
      </c>
      <c r="D142" s="57" t="s">
        <v>140</v>
      </c>
      <c r="E142" s="49" t="s">
        <v>139</v>
      </c>
      <c r="F142" s="49" t="s">
        <v>173</v>
      </c>
      <c r="G142" s="50" t="s">
        <v>161</v>
      </c>
      <c r="H142" s="53">
        <v>9844774</v>
      </c>
      <c r="I142" s="53">
        <v>5163867</v>
      </c>
      <c r="J142" s="53">
        <v>5163867</v>
      </c>
      <c r="K142" s="53"/>
      <c r="L142" s="53"/>
      <c r="M142" s="53"/>
      <c r="N142" s="50"/>
      <c r="O142" s="42"/>
    </row>
    <row r="143" spans="1:15" s="16" customFormat="1" ht="162">
      <c r="A143" s="52" t="s">
        <v>500</v>
      </c>
      <c r="B143" s="49" t="s">
        <v>289</v>
      </c>
      <c r="C143" s="49" t="s">
        <v>327</v>
      </c>
      <c r="D143" s="57" t="s">
        <v>140</v>
      </c>
      <c r="E143" s="49" t="s">
        <v>139</v>
      </c>
      <c r="F143" s="49" t="s">
        <v>173</v>
      </c>
      <c r="G143" s="50" t="s">
        <v>161</v>
      </c>
      <c r="H143" s="53">
        <v>4343844</v>
      </c>
      <c r="I143" s="53">
        <v>1000000</v>
      </c>
      <c r="J143" s="53"/>
      <c r="K143" s="53"/>
      <c r="L143" s="53"/>
      <c r="M143" s="53">
        <v>1000000</v>
      </c>
      <c r="N143" s="50"/>
      <c r="O143" s="42"/>
    </row>
    <row r="144" spans="1:15" s="16" customFormat="1" ht="121.5">
      <c r="A144" s="52" t="s">
        <v>501</v>
      </c>
      <c r="B144" s="49" t="s">
        <v>290</v>
      </c>
      <c r="C144" s="49" t="s">
        <v>328</v>
      </c>
      <c r="D144" s="57" t="s">
        <v>140</v>
      </c>
      <c r="E144" s="49" t="s">
        <v>139</v>
      </c>
      <c r="F144" s="49" t="s">
        <v>173</v>
      </c>
      <c r="G144" s="50" t="s">
        <v>161</v>
      </c>
      <c r="H144" s="53">
        <v>31449118</v>
      </c>
      <c r="I144" s="53">
        <v>100000</v>
      </c>
      <c r="J144" s="53"/>
      <c r="K144" s="53"/>
      <c r="L144" s="53"/>
      <c r="M144" s="53">
        <v>100000</v>
      </c>
      <c r="N144" s="50"/>
      <c r="O144" s="42"/>
    </row>
    <row r="145" spans="1:15" s="16" customFormat="1" ht="121.5">
      <c r="A145" s="52" t="s">
        <v>502</v>
      </c>
      <c r="B145" s="49" t="s">
        <v>291</v>
      </c>
      <c r="C145" s="49" t="s">
        <v>329</v>
      </c>
      <c r="D145" s="57" t="s">
        <v>140</v>
      </c>
      <c r="E145" s="49" t="s">
        <v>139</v>
      </c>
      <c r="F145" s="49" t="s">
        <v>173</v>
      </c>
      <c r="G145" s="50" t="s">
        <v>161</v>
      </c>
      <c r="H145" s="53">
        <v>30010584</v>
      </c>
      <c r="I145" s="53">
        <v>100000</v>
      </c>
      <c r="J145" s="53"/>
      <c r="K145" s="53"/>
      <c r="L145" s="53"/>
      <c r="M145" s="53">
        <v>100000</v>
      </c>
      <c r="N145" s="50"/>
      <c r="O145" s="42"/>
    </row>
    <row r="146" spans="1:15" s="16" customFormat="1" ht="121.5">
      <c r="A146" s="52" t="s">
        <v>503</v>
      </c>
      <c r="B146" s="49" t="s">
        <v>292</v>
      </c>
      <c r="C146" s="49" t="s">
        <v>330</v>
      </c>
      <c r="D146" s="57" t="s">
        <v>140</v>
      </c>
      <c r="E146" s="49" t="s">
        <v>139</v>
      </c>
      <c r="F146" s="49" t="s">
        <v>173</v>
      </c>
      <c r="G146" s="50" t="s">
        <v>161</v>
      </c>
      <c r="H146" s="53">
        <v>1338856</v>
      </c>
      <c r="I146" s="53">
        <v>304956</v>
      </c>
      <c r="J146" s="53">
        <v>304956</v>
      </c>
      <c r="K146" s="53"/>
      <c r="L146" s="53"/>
      <c r="M146" s="53"/>
      <c r="N146" s="50"/>
      <c r="O146" s="42"/>
    </row>
    <row r="147" spans="1:15" s="16" customFormat="1" ht="182.25">
      <c r="A147" s="52" t="s">
        <v>504</v>
      </c>
      <c r="B147" s="49" t="s">
        <v>293</v>
      </c>
      <c r="C147" s="49" t="s">
        <v>331</v>
      </c>
      <c r="D147" s="57" t="s">
        <v>140</v>
      </c>
      <c r="E147" s="49" t="s">
        <v>139</v>
      </c>
      <c r="F147" s="49" t="s">
        <v>173</v>
      </c>
      <c r="G147" s="50" t="s">
        <v>550</v>
      </c>
      <c r="H147" s="53">
        <v>52000000</v>
      </c>
      <c r="I147" s="53">
        <v>100000</v>
      </c>
      <c r="J147" s="53"/>
      <c r="K147" s="53"/>
      <c r="L147" s="53"/>
      <c r="M147" s="53">
        <v>100000</v>
      </c>
      <c r="N147" s="50"/>
      <c r="O147" s="42"/>
    </row>
    <row r="148" spans="1:15" s="16" customFormat="1" ht="101.25">
      <c r="A148" s="52" t="s">
        <v>505</v>
      </c>
      <c r="B148" s="49" t="s">
        <v>294</v>
      </c>
      <c r="C148" s="49" t="s">
        <v>332</v>
      </c>
      <c r="D148" s="57" t="s">
        <v>140</v>
      </c>
      <c r="E148" s="49" t="s">
        <v>139</v>
      </c>
      <c r="F148" s="49" t="s">
        <v>173</v>
      </c>
      <c r="G148" s="50" t="s">
        <v>161</v>
      </c>
      <c r="H148" s="53">
        <v>84746931</v>
      </c>
      <c r="I148" s="53">
        <v>1200000</v>
      </c>
      <c r="J148" s="53">
        <v>1200000</v>
      </c>
      <c r="K148" s="53"/>
      <c r="L148" s="53"/>
      <c r="M148" s="53"/>
      <c r="N148" s="50"/>
      <c r="O148" s="42"/>
    </row>
    <row r="149" spans="1:15" s="16" customFormat="1" ht="101.25">
      <c r="A149" s="52" t="s">
        <v>506</v>
      </c>
      <c r="B149" s="49" t="s">
        <v>295</v>
      </c>
      <c r="C149" s="49" t="s">
        <v>333</v>
      </c>
      <c r="D149" s="57" t="s">
        <v>140</v>
      </c>
      <c r="E149" s="49" t="s">
        <v>139</v>
      </c>
      <c r="F149" s="49" t="s">
        <v>173</v>
      </c>
      <c r="G149" s="50" t="s">
        <v>550</v>
      </c>
      <c r="H149" s="53">
        <v>7834950</v>
      </c>
      <c r="I149" s="53">
        <v>7645915.2000000002</v>
      </c>
      <c r="J149" s="53">
        <v>7645915.2000000002</v>
      </c>
      <c r="K149" s="53"/>
      <c r="L149" s="53"/>
      <c r="M149" s="53"/>
      <c r="N149" s="50"/>
      <c r="O149" s="42"/>
    </row>
    <row r="150" spans="1:15" s="16" customFormat="1" ht="101.25">
      <c r="A150" s="52" t="s">
        <v>507</v>
      </c>
      <c r="B150" s="49" t="s">
        <v>296</v>
      </c>
      <c r="C150" s="49" t="s">
        <v>334</v>
      </c>
      <c r="D150" s="57" t="s">
        <v>140</v>
      </c>
      <c r="E150" s="49" t="s">
        <v>139</v>
      </c>
      <c r="F150" s="49" t="s">
        <v>173</v>
      </c>
      <c r="G150" s="50" t="s">
        <v>161</v>
      </c>
      <c r="H150" s="53">
        <v>11702491</v>
      </c>
      <c r="I150" s="53">
        <v>7000000</v>
      </c>
      <c r="J150" s="53">
        <v>7000000</v>
      </c>
      <c r="K150" s="53"/>
      <c r="L150" s="53"/>
      <c r="M150" s="53"/>
      <c r="N150" s="50"/>
      <c r="O150" s="42"/>
    </row>
    <row r="151" spans="1:15" s="16" customFormat="1" ht="101.25">
      <c r="A151" s="52" t="s">
        <v>508</v>
      </c>
      <c r="B151" s="49" t="s">
        <v>297</v>
      </c>
      <c r="C151" s="49" t="s">
        <v>335</v>
      </c>
      <c r="D151" s="57" t="s">
        <v>140</v>
      </c>
      <c r="E151" s="49" t="s">
        <v>139</v>
      </c>
      <c r="F151" s="49" t="s">
        <v>173</v>
      </c>
      <c r="G151" s="50" t="s">
        <v>161</v>
      </c>
      <c r="H151" s="53">
        <v>26934688</v>
      </c>
      <c r="I151" s="53">
        <v>7000000</v>
      </c>
      <c r="J151" s="53">
        <v>7000000</v>
      </c>
      <c r="K151" s="53"/>
      <c r="L151" s="53"/>
      <c r="M151" s="53"/>
      <c r="N151" s="50"/>
      <c r="O151" s="42"/>
    </row>
    <row r="152" spans="1:15" s="16" customFormat="1" ht="121.5">
      <c r="A152" s="52" t="s">
        <v>509</v>
      </c>
      <c r="B152" s="49" t="s">
        <v>298</v>
      </c>
      <c r="C152" s="49" t="s">
        <v>336</v>
      </c>
      <c r="D152" s="57" t="s">
        <v>140</v>
      </c>
      <c r="E152" s="49" t="s">
        <v>139</v>
      </c>
      <c r="F152" s="49" t="s">
        <v>173</v>
      </c>
      <c r="G152" s="50">
        <v>2026</v>
      </c>
      <c r="H152" s="53">
        <v>250000</v>
      </c>
      <c r="I152" s="53">
        <v>250000</v>
      </c>
      <c r="J152" s="53">
        <v>250000</v>
      </c>
      <c r="K152" s="53"/>
      <c r="L152" s="53"/>
      <c r="M152" s="53"/>
      <c r="N152" s="50"/>
      <c r="O152" s="42"/>
    </row>
    <row r="153" spans="1:15" s="16" customFormat="1" ht="121.5">
      <c r="A153" s="52" t="s">
        <v>510</v>
      </c>
      <c r="B153" s="49" t="s">
        <v>299</v>
      </c>
      <c r="C153" s="49" t="s">
        <v>337</v>
      </c>
      <c r="D153" s="57" t="s">
        <v>140</v>
      </c>
      <c r="E153" s="49" t="s">
        <v>139</v>
      </c>
      <c r="F153" s="49" t="s">
        <v>173</v>
      </c>
      <c r="G153" s="50">
        <v>2026</v>
      </c>
      <c r="H153" s="53">
        <v>700000</v>
      </c>
      <c r="I153" s="53">
        <v>700000</v>
      </c>
      <c r="J153" s="53">
        <v>700000</v>
      </c>
      <c r="K153" s="53"/>
      <c r="L153" s="53"/>
      <c r="M153" s="53"/>
      <c r="N153" s="50"/>
      <c r="O153" s="42"/>
    </row>
    <row r="154" spans="1:15" s="16" customFormat="1" ht="222.75">
      <c r="A154" s="52" t="s">
        <v>511</v>
      </c>
      <c r="B154" s="49" t="s">
        <v>300</v>
      </c>
      <c r="C154" s="49" t="s">
        <v>338</v>
      </c>
      <c r="D154" s="57" t="s">
        <v>140</v>
      </c>
      <c r="E154" s="49" t="s">
        <v>139</v>
      </c>
      <c r="F154" s="49" t="s">
        <v>173</v>
      </c>
      <c r="G154" s="50" t="s">
        <v>550</v>
      </c>
      <c r="H154" s="53">
        <v>87924220</v>
      </c>
      <c r="I154" s="53">
        <v>100000</v>
      </c>
      <c r="J154" s="53">
        <v>100000</v>
      </c>
      <c r="K154" s="53"/>
      <c r="L154" s="53"/>
      <c r="M154" s="53"/>
      <c r="N154" s="50"/>
      <c r="O154" s="42"/>
    </row>
    <row r="155" spans="1:15" s="16" customFormat="1" ht="121.5">
      <c r="A155" s="52" t="s">
        <v>512</v>
      </c>
      <c r="B155" s="49" t="s">
        <v>301</v>
      </c>
      <c r="C155" s="49" t="s">
        <v>339</v>
      </c>
      <c r="D155" s="57" t="s">
        <v>140</v>
      </c>
      <c r="E155" s="49" t="s">
        <v>139</v>
      </c>
      <c r="F155" s="49" t="s">
        <v>173</v>
      </c>
      <c r="G155" s="50" t="s">
        <v>550</v>
      </c>
      <c r="H155" s="53">
        <v>1342836</v>
      </c>
      <c r="I155" s="53">
        <v>350000</v>
      </c>
      <c r="J155" s="53">
        <v>350000</v>
      </c>
      <c r="K155" s="53"/>
      <c r="L155" s="53"/>
      <c r="M155" s="53"/>
      <c r="N155" s="50"/>
      <c r="O155" s="42"/>
    </row>
    <row r="156" spans="1:15" s="16" customFormat="1" ht="101.25">
      <c r="A156" s="52" t="s">
        <v>513</v>
      </c>
      <c r="B156" s="49" t="s">
        <v>302</v>
      </c>
      <c r="C156" s="49" t="s">
        <v>340</v>
      </c>
      <c r="D156" s="57" t="s">
        <v>140</v>
      </c>
      <c r="E156" s="49" t="s">
        <v>139</v>
      </c>
      <c r="F156" s="49" t="s">
        <v>173</v>
      </c>
      <c r="G156" s="50" t="s">
        <v>161</v>
      </c>
      <c r="H156" s="53">
        <v>20861443.43</v>
      </c>
      <c r="I156" s="53">
        <v>521227.73000000045</v>
      </c>
      <c r="J156" s="53">
        <v>521227.73000000045</v>
      </c>
      <c r="K156" s="53"/>
      <c r="L156" s="53"/>
      <c r="M156" s="53"/>
      <c r="N156" s="50"/>
      <c r="O156" s="42"/>
    </row>
    <row r="157" spans="1:15" s="16" customFormat="1" ht="141.75">
      <c r="A157" s="52" t="s">
        <v>514</v>
      </c>
      <c r="B157" s="49" t="s">
        <v>303</v>
      </c>
      <c r="C157" s="49" t="s">
        <v>341</v>
      </c>
      <c r="D157" s="57" t="s">
        <v>140</v>
      </c>
      <c r="E157" s="49" t="s">
        <v>139</v>
      </c>
      <c r="F157" s="49" t="s">
        <v>173</v>
      </c>
      <c r="G157" s="50" t="s">
        <v>161</v>
      </c>
      <c r="H157" s="53">
        <v>184381000</v>
      </c>
      <c r="I157" s="53">
        <v>977949.08000000007</v>
      </c>
      <c r="J157" s="53">
        <v>977949.08000000007</v>
      </c>
      <c r="K157" s="53"/>
      <c r="L157" s="53"/>
      <c r="M157" s="53"/>
      <c r="N157" s="50"/>
      <c r="O157" s="42"/>
    </row>
    <row r="158" spans="1:15" s="16" customFormat="1" ht="121.5">
      <c r="A158" s="52" t="s">
        <v>515</v>
      </c>
      <c r="B158" s="49" t="s">
        <v>304</v>
      </c>
      <c r="C158" s="49" t="s">
        <v>342</v>
      </c>
      <c r="D158" s="57" t="s">
        <v>140</v>
      </c>
      <c r="E158" s="49" t="s">
        <v>139</v>
      </c>
      <c r="F158" s="49" t="s">
        <v>173</v>
      </c>
      <c r="G158" s="50" t="s">
        <v>161</v>
      </c>
      <c r="H158" s="53">
        <v>4899424</v>
      </c>
      <c r="I158" s="53">
        <v>750000</v>
      </c>
      <c r="J158" s="53">
        <v>750000</v>
      </c>
      <c r="K158" s="53"/>
      <c r="L158" s="53"/>
      <c r="M158" s="53"/>
      <c r="N158" s="50"/>
      <c r="O158" s="42"/>
    </row>
    <row r="159" spans="1:15" s="16" customFormat="1" ht="141.75">
      <c r="A159" s="52" t="s">
        <v>516</v>
      </c>
      <c r="B159" s="49" t="s">
        <v>305</v>
      </c>
      <c r="C159" s="49" t="s">
        <v>343</v>
      </c>
      <c r="D159" s="57" t="s">
        <v>140</v>
      </c>
      <c r="E159" s="49" t="s">
        <v>139</v>
      </c>
      <c r="F159" s="49" t="s">
        <v>173</v>
      </c>
      <c r="G159" s="50" t="s">
        <v>161</v>
      </c>
      <c r="H159" s="53">
        <v>22034691</v>
      </c>
      <c r="I159" s="53">
        <v>1261493</v>
      </c>
      <c r="J159" s="53">
        <v>1261493</v>
      </c>
      <c r="K159" s="53"/>
      <c r="L159" s="53"/>
      <c r="M159" s="53"/>
      <c r="N159" s="50"/>
      <c r="O159" s="42"/>
    </row>
    <row r="160" spans="1:15" s="16" customFormat="1" ht="101.25">
      <c r="A160" s="52" t="s">
        <v>517</v>
      </c>
      <c r="B160" s="49" t="s">
        <v>306</v>
      </c>
      <c r="C160" s="49" t="s">
        <v>344</v>
      </c>
      <c r="D160" s="57" t="s">
        <v>140</v>
      </c>
      <c r="E160" s="49" t="s">
        <v>139</v>
      </c>
      <c r="F160" s="49" t="s">
        <v>173</v>
      </c>
      <c r="G160" s="50" t="s">
        <v>161</v>
      </c>
      <c r="H160" s="53">
        <v>29394488</v>
      </c>
      <c r="I160" s="53">
        <v>200000</v>
      </c>
      <c r="J160" s="53">
        <v>200000</v>
      </c>
      <c r="K160" s="53"/>
      <c r="L160" s="53"/>
      <c r="M160" s="53"/>
      <c r="N160" s="50"/>
      <c r="O160" s="42"/>
    </row>
    <row r="161" spans="1:15" s="16" customFormat="1" ht="182.25">
      <c r="A161" s="52" t="s">
        <v>518</v>
      </c>
      <c r="B161" s="49" t="s">
        <v>307</v>
      </c>
      <c r="C161" s="49" t="s">
        <v>345</v>
      </c>
      <c r="D161" s="57" t="s">
        <v>140</v>
      </c>
      <c r="E161" s="49" t="s">
        <v>139</v>
      </c>
      <c r="F161" s="49" t="s">
        <v>173</v>
      </c>
      <c r="G161" s="50" t="s">
        <v>153</v>
      </c>
      <c r="H161" s="53">
        <v>9987228</v>
      </c>
      <c r="I161" s="53">
        <v>3391156.1</v>
      </c>
      <c r="J161" s="53">
        <v>3391156.1</v>
      </c>
      <c r="K161" s="53"/>
      <c r="L161" s="53"/>
      <c r="M161" s="53"/>
      <c r="N161" s="50"/>
      <c r="O161" s="42"/>
    </row>
    <row r="162" spans="1:15" s="16" customFormat="1" ht="101.25">
      <c r="A162" s="52" t="s">
        <v>519</v>
      </c>
      <c r="B162" s="49" t="s">
        <v>308</v>
      </c>
      <c r="C162" s="49" t="s">
        <v>346</v>
      </c>
      <c r="D162" s="57" t="s">
        <v>140</v>
      </c>
      <c r="E162" s="49" t="s">
        <v>139</v>
      </c>
      <c r="F162" s="49" t="s">
        <v>173</v>
      </c>
      <c r="G162" s="50" t="s">
        <v>161</v>
      </c>
      <c r="H162" s="53">
        <v>10376902</v>
      </c>
      <c r="I162" s="53">
        <v>587670</v>
      </c>
      <c r="J162" s="53">
        <v>587670</v>
      </c>
      <c r="K162" s="53"/>
      <c r="L162" s="53"/>
      <c r="M162" s="53"/>
      <c r="N162" s="50"/>
      <c r="O162" s="42"/>
    </row>
    <row r="163" spans="1:15" s="16" customFormat="1" ht="121.5">
      <c r="A163" s="52" t="s">
        <v>520</v>
      </c>
      <c r="B163" s="49" t="s">
        <v>309</v>
      </c>
      <c r="C163" s="49" t="s">
        <v>347</v>
      </c>
      <c r="D163" s="57" t="s">
        <v>140</v>
      </c>
      <c r="E163" s="49" t="s">
        <v>139</v>
      </c>
      <c r="F163" s="49" t="s">
        <v>173</v>
      </c>
      <c r="G163" s="50" t="s">
        <v>161</v>
      </c>
      <c r="H163" s="53">
        <v>32605854</v>
      </c>
      <c r="I163" s="53">
        <v>1480454</v>
      </c>
      <c r="J163" s="53">
        <v>1480454</v>
      </c>
      <c r="K163" s="53"/>
      <c r="L163" s="53"/>
      <c r="M163" s="53"/>
      <c r="N163" s="50"/>
      <c r="O163" s="42"/>
    </row>
    <row r="164" spans="1:15" s="16" customFormat="1" ht="141.75">
      <c r="A164" s="52" t="s">
        <v>521</v>
      </c>
      <c r="B164" s="49" t="s">
        <v>310</v>
      </c>
      <c r="C164" s="49" t="s">
        <v>348</v>
      </c>
      <c r="D164" s="57" t="s">
        <v>140</v>
      </c>
      <c r="E164" s="49" t="s">
        <v>139</v>
      </c>
      <c r="F164" s="49" t="s">
        <v>173</v>
      </c>
      <c r="G164" s="50" t="s">
        <v>161</v>
      </c>
      <c r="H164" s="53">
        <v>11037077</v>
      </c>
      <c r="I164" s="53">
        <v>200000</v>
      </c>
      <c r="J164" s="53">
        <v>200000</v>
      </c>
      <c r="K164" s="53"/>
      <c r="L164" s="53"/>
      <c r="M164" s="53"/>
      <c r="N164" s="50"/>
      <c r="O164" s="42"/>
    </row>
    <row r="165" spans="1:15" s="16" customFormat="1" ht="101.25">
      <c r="A165" s="52" t="s">
        <v>522</v>
      </c>
      <c r="B165" s="49" t="s">
        <v>311</v>
      </c>
      <c r="C165" s="49" t="s">
        <v>349</v>
      </c>
      <c r="D165" s="57" t="s">
        <v>140</v>
      </c>
      <c r="E165" s="49" t="s">
        <v>139</v>
      </c>
      <c r="F165" s="49" t="s">
        <v>173</v>
      </c>
      <c r="G165" s="50" t="s">
        <v>161</v>
      </c>
      <c r="H165" s="53">
        <v>9848923</v>
      </c>
      <c r="I165" s="53">
        <v>500000</v>
      </c>
      <c r="J165" s="53">
        <v>500000</v>
      </c>
      <c r="K165" s="53"/>
      <c r="L165" s="53"/>
      <c r="M165" s="53"/>
      <c r="N165" s="50"/>
      <c r="O165" s="42"/>
    </row>
    <row r="166" spans="1:15" s="16" customFormat="1" ht="101.25">
      <c r="A166" s="52" t="s">
        <v>523</v>
      </c>
      <c r="B166" s="49" t="s">
        <v>312</v>
      </c>
      <c r="C166" s="49" t="s">
        <v>350</v>
      </c>
      <c r="D166" s="57" t="s">
        <v>140</v>
      </c>
      <c r="E166" s="49" t="s">
        <v>139</v>
      </c>
      <c r="F166" s="49" t="s">
        <v>173</v>
      </c>
      <c r="G166" s="50" t="s">
        <v>161</v>
      </c>
      <c r="H166" s="53">
        <v>33442867</v>
      </c>
      <c r="I166" s="53">
        <v>49840</v>
      </c>
      <c r="J166" s="53">
        <v>49840</v>
      </c>
      <c r="K166" s="53"/>
      <c r="L166" s="53"/>
      <c r="M166" s="53"/>
      <c r="N166" s="50"/>
      <c r="O166" s="42"/>
    </row>
    <row r="167" spans="1:15" s="16" customFormat="1" ht="101.25">
      <c r="A167" s="52" t="s">
        <v>524</v>
      </c>
      <c r="B167" s="49" t="s">
        <v>313</v>
      </c>
      <c r="C167" s="49" t="s">
        <v>351</v>
      </c>
      <c r="D167" s="57" t="s">
        <v>140</v>
      </c>
      <c r="E167" s="49" t="s">
        <v>139</v>
      </c>
      <c r="F167" s="49" t="s">
        <v>173</v>
      </c>
      <c r="G167" s="50" t="s">
        <v>161</v>
      </c>
      <c r="H167" s="53">
        <v>535568093</v>
      </c>
      <c r="I167" s="53">
        <v>279640</v>
      </c>
      <c r="J167" s="53">
        <v>279640</v>
      </c>
      <c r="K167" s="53"/>
      <c r="L167" s="53"/>
      <c r="M167" s="53"/>
      <c r="N167" s="50"/>
      <c r="O167" s="42"/>
    </row>
    <row r="168" spans="1:15" s="16" customFormat="1" ht="182.25">
      <c r="A168" s="52" t="s">
        <v>525</v>
      </c>
      <c r="B168" s="49" t="s">
        <v>314</v>
      </c>
      <c r="C168" s="49" t="s">
        <v>352</v>
      </c>
      <c r="D168" s="57" t="s">
        <v>140</v>
      </c>
      <c r="E168" s="49" t="s">
        <v>139</v>
      </c>
      <c r="F168" s="49" t="s">
        <v>173</v>
      </c>
      <c r="G168" s="50" t="s">
        <v>550</v>
      </c>
      <c r="H168" s="53">
        <v>5000000</v>
      </c>
      <c r="I168" s="53">
        <v>3000000</v>
      </c>
      <c r="J168" s="53">
        <v>3000000</v>
      </c>
      <c r="K168" s="53"/>
      <c r="L168" s="53"/>
      <c r="M168" s="53"/>
      <c r="N168" s="50"/>
      <c r="O168" s="42"/>
    </row>
    <row r="169" spans="1:15" s="16" customFormat="1" ht="121.5">
      <c r="A169" s="52" t="s">
        <v>526</v>
      </c>
      <c r="B169" s="49" t="s">
        <v>315</v>
      </c>
      <c r="C169" s="49" t="s">
        <v>353</v>
      </c>
      <c r="D169" s="57" t="s">
        <v>140</v>
      </c>
      <c r="E169" s="49" t="s">
        <v>139</v>
      </c>
      <c r="F169" s="49" t="s">
        <v>173</v>
      </c>
      <c r="G169" s="50" t="s">
        <v>161</v>
      </c>
      <c r="H169" s="53">
        <v>6419120</v>
      </c>
      <c r="I169" s="53">
        <v>350000</v>
      </c>
      <c r="J169" s="53">
        <v>350000</v>
      </c>
      <c r="K169" s="53"/>
      <c r="L169" s="53"/>
      <c r="M169" s="53"/>
      <c r="N169" s="50"/>
      <c r="O169" s="42"/>
    </row>
    <row r="170" spans="1:15" s="16" customFormat="1" ht="101.25">
      <c r="A170" s="52" t="s">
        <v>527</v>
      </c>
      <c r="B170" s="49" t="s">
        <v>316</v>
      </c>
      <c r="C170" s="49" t="s">
        <v>354</v>
      </c>
      <c r="D170" s="57" t="s">
        <v>140</v>
      </c>
      <c r="E170" s="49" t="s">
        <v>139</v>
      </c>
      <c r="F170" s="49" t="s">
        <v>173</v>
      </c>
      <c r="G170" s="50" t="s">
        <v>161</v>
      </c>
      <c r="H170" s="53">
        <v>19878281</v>
      </c>
      <c r="I170" s="53">
        <v>100000</v>
      </c>
      <c r="J170" s="53">
        <v>100000</v>
      </c>
      <c r="K170" s="53"/>
      <c r="L170" s="53"/>
      <c r="M170" s="53"/>
      <c r="N170" s="50"/>
      <c r="O170" s="42"/>
    </row>
    <row r="171" spans="1:15" s="16" customFormat="1" ht="101.25">
      <c r="A171" s="52" t="s">
        <v>528</v>
      </c>
      <c r="B171" s="49" t="s">
        <v>317</v>
      </c>
      <c r="C171" s="49" t="s">
        <v>355</v>
      </c>
      <c r="D171" s="57" t="s">
        <v>140</v>
      </c>
      <c r="E171" s="49" t="s">
        <v>139</v>
      </c>
      <c r="F171" s="49" t="s">
        <v>173</v>
      </c>
      <c r="G171" s="50" t="s">
        <v>550</v>
      </c>
      <c r="H171" s="53">
        <v>214587449</v>
      </c>
      <c r="I171" s="53">
        <v>100000</v>
      </c>
      <c r="J171" s="53">
        <v>100000</v>
      </c>
      <c r="K171" s="53"/>
      <c r="L171" s="53"/>
      <c r="M171" s="53"/>
      <c r="N171" s="50"/>
      <c r="O171" s="42"/>
    </row>
    <row r="172" spans="1:15" s="16" customFormat="1" ht="121.5">
      <c r="A172" s="52" t="s">
        <v>529</v>
      </c>
      <c r="B172" s="49" t="s">
        <v>318</v>
      </c>
      <c r="C172" s="49" t="s">
        <v>356</v>
      </c>
      <c r="D172" s="57" t="s">
        <v>140</v>
      </c>
      <c r="E172" s="49" t="s">
        <v>139</v>
      </c>
      <c r="F172" s="49" t="s">
        <v>173</v>
      </c>
      <c r="G172" s="50" t="s">
        <v>161</v>
      </c>
      <c r="H172" s="53">
        <v>33391001</v>
      </c>
      <c r="I172" s="53">
        <v>708690</v>
      </c>
      <c r="J172" s="53">
        <v>708690</v>
      </c>
      <c r="K172" s="53"/>
      <c r="L172" s="53"/>
      <c r="M172" s="53"/>
      <c r="N172" s="50"/>
      <c r="O172" s="42"/>
    </row>
    <row r="173" spans="1:15" s="16" customFormat="1" ht="101.25">
      <c r="A173" s="52" t="s">
        <v>530</v>
      </c>
      <c r="B173" s="49" t="s">
        <v>319</v>
      </c>
      <c r="C173" s="49" t="s">
        <v>357</v>
      </c>
      <c r="D173" s="57" t="s">
        <v>140</v>
      </c>
      <c r="E173" s="49" t="s">
        <v>139</v>
      </c>
      <c r="F173" s="49" t="s">
        <v>173</v>
      </c>
      <c r="G173" s="50" t="s">
        <v>161</v>
      </c>
      <c r="H173" s="53">
        <v>43965355</v>
      </c>
      <c r="I173" s="53">
        <v>1000000</v>
      </c>
      <c r="J173" s="53">
        <v>1000000</v>
      </c>
      <c r="K173" s="53"/>
      <c r="L173" s="53"/>
      <c r="M173" s="53"/>
      <c r="N173" s="50"/>
      <c r="O173" s="42"/>
    </row>
    <row r="174" spans="1:15" s="16" customFormat="1" ht="121.5">
      <c r="A174" s="52" t="s">
        <v>531</v>
      </c>
      <c r="B174" s="49" t="s">
        <v>320</v>
      </c>
      <c r="C174" s="49" t="s">
        <v>358</v>
      </c>
      <c r="D174" s="57" t="s">
        <v>140</v>
      </c>
      <c r="E174" s="49" t="s">
        <v>139</v>
      </c>
      <c r="F174" s="49" t="s">
        <v>173</v>
      </c>
      <c r="G174" s="50" t="s">
        <v>161</v>
      </c>
      <c r="H174" s="53">
        <v>24478667</v>
      </c>
      <c r="I174" s="53">
        <v>200000</v>
      </c>
      <c r="J174" s="53">
        <v>200000</v>
      </c>
      <c r="K174" s="53"/>
      <c r="L174" s="53"/>
      <c r="M174" s="53"/>
      <c r="N174" s="50"/>
      <c r="O174" s="42"/>
    </row>
    <row r="175" spans="1:15" s="16" customFormat="1" ht="141.75">
      <c r="A175" s="52" t="s">
        <v>532</v>
      </c>
      <c r="B175" s="49" t="s">
        <v>321</v>
      </c>
      <c r="C175" s="49" t="s">
        <v>359</v>
      </c>
      <c r="D175" s="57" t="s">
        <v>140</v>
      </c>
      <c r="E175" s="49" t="s">
        <v>139</v>
      </c>
      <c r="F175" s="49" t="s">
        <v>173</v>
      </c>
      <c r="G175" s="50" t="s">
        <v>153</v>
      </c>
      <c r="H175" s="53">
        <v>5607083</v>
      </c>
      <c r="I175" s="53">
        <v>2322219.1800000002</v>
      </c>
      <c r="J175" s="53">
        <v>2322219.1800000002</v>
      </c>
      <c r="K175" s="53"/>
      <c r="L175" s="53"/>
      <c r="M175" s="53"/>
      <c r="N175" s="50"/>
      <c r="O175" s="42"/>
    </row>
    <row r="176" spans="1:15" s="16" customFormat="1" ht="141.75">
      <c r="A176" s="52" t="s">
        <v>533</v>
      </c>
      <c r="B176" s="49" t="s">
        <v>322</v>
      </c>
      <c r="C176" s="49" t="s">
        <v>360</v>
      </c>
      <c r="D176" s="57" t="s">
        <v>140</v>
      </c>
      <c r="E176" s="49" t="s">
        <v>139</v>
      </c>
      <c r="F176" s="49" t="s">
        <v>173</v>
      </c>
      <c r="G176" s="50" t="s">
        <v>161</v>
      </c>
      <c r="H176" s="53">
        <v>14533222</v>
      </c>
      <c r="I176" s="53">
        <v>300000</v>
      </c>
      <c r="J176" s="53">
        <v>300000</v>
      </c>
      <c r="K176" s="53"/>
      <c r="L176" s="53"/>
      <c r="M176" s="53"/>
      <c r="N176" s="50"/>
      <c r="O176" s="42"/>
    </row>
    <row r="177" spans="1:15" s="16" customFormat="1" ht="121.5">
      <c r="A177" s="52" t="s">
        <v>534</v>
      </c>
      <c r="B177" s="49" t="s">
        <v>323</v>
      </c>
      <c r="C177" s="49" t="s">
        <v>361</v>
      </c>
      <c r="D177" s="57" t="s">
        <v>140</v>
      </c>
      <c r="E177" s="49" t="s">
        <v>139</v>
      </c>
      <c r="F177" s="49" t="s">
        <v>173</v>
      </c>
      <c r="G177" s="50" t="s">
        <v>161</v>
      </c>
      <c r="H177" s="53">
        <v>4975948</v>
      </c>
      <c r="I177" s="53">
        <v>500000</v>
      </c>
      <c r="J177" s="53">
        <v>500000</v>
      </c>
      <c r="K177" s="53"/>
      <c r="L177" s="53"/>
      <c r="M177" s="53"/>
      <c r="N177" s="50"/>
      <c r="O177" s="42"/>
    </row>
    <row r="178" spans="1:15" s="16" customFormat="1" ht="121.5">
      <c r="A178" s="52" t="s">
        <v>535</v>
      </c>
      <c r="B178" s="49" t="s">
        <v>324</v>
      </c>
      <c r="C178" s="49" t="s">
        <v>362</v>
      </c>
      <c r="D178" s="57" t="s">
        <v>140</v>
      </c>
      <c r="E178" s="49" t="s">
        <v>139</v>
      </c>
      <c r="F178" s="49" t="s">
        <v>173</v>
      </c>
      <c r="G178" s="50" t="s">
        <v>550</v>
      </c>
      <c r="H178" s="53">
        <v>36000000</v>
      </c>
      <c r="I178" s="53">
        <v>100000</v>
      </c>
      <c r="J178" s="53">
        <v>0</v>
      </c>
      <c r="K178" s="53"/>
      <c r="L178" s="53"/>
      <c r="M178" s="53">
        <v>100000</v>
      </c>
      <c r="N178" s="50"/>
      <c r="O178" s="42"/>
    </row>
    <row r="179" spans="1:15" s="16" customFormat="1" ht="101.25">
      <c r="A179" s="52"/>
      <c r="B179" s="49" t="s">
        <v>612</v>
      </c>
      <c r="C179" s="49" t="s">
        <v>613</v>
      </c>
      <c r="D179" s="57" t="s">
        <v>140</v>
      </c>
      <c r="E179" s="49" t="s">
        <v>139</v>
      </c>
      <c r="F179" s="49" t="s">
        <v>173</v>
      </c>
      <c r="G179" s="50" t="s">
        <v>161</v>
      </c>
      <c r="H179" s="53">
        <v>64890000</v>
      </c>
      <c r="I179" s="53">
        <v>10000000</v>
      </c>
      <c r="J179" s="53">
        <v>10000000</v>
      </c>
      <c r="K179" s="53"/>
      <c r="L179" s="53"/>
      <c r="M179" s="53"/>
      <c r="N179" s="50"/>
      <c r="O179" s="42"/>
    </row>
    <row r="180" spans="1:15" s="44" customFormat="1" ht="60.75">
      <c r="A180" s="60" t="s">
        <v>536</v>
      </c>
      <c r="B180" s="48" t="s">
        <v>165</v>
      </c>
      <c r="C180" s="49"/>
      <c r="D180" s="57"/>
      <c r="E180" s="49"/>
      <c r="F180" s="48" t="s">
        <v>171</v>
      </c>
      <c r="G180" s="50" t="s">
        <v>154</v>
      </c>
      <c r="H180" s="51">
        <f>SUM(H181:H195)</f>
        <v>453119952.98000002</v>
      </c>
      <c r="I180" s="51">
        <f t="shared" ref="I180:N180" si="6">SUM(I181:I195)</f>
        <v>77910799.680000007</v>
      </c>
      <c r="J180" s="51">
        <f t="shared" si="6"/>
        <v>57810799.68</v>
      </c>
      <c r="K180" s="51">
        <f t="shared" si="6"/>
        <v>0</v>
      </c>
      <c r="L180" s="51">
        <f t="shared" si="6"/>
        <v>0</v>
      </c>
      <c r="M180" s="51">
        <f t="shared" si="6"/>
        <v>20100000</v>
      </c>
      <c r="N180" s="51">
        <f t="shared" si="6"/>
        <v>0</v>
      </c>
      <c r="O180" s="42"/>
    </row>
    <row r="181" spans="1:15" s="16" customFormat="1" ht="101.25">
      <c r="A181" s="52" t="s">
        <v>537</v>
      </c>
      <c r="B181" s="49" t="s">
        <v>363</v>
      </c>
      <c r="C181" s="49" t="s">
        <v>376</v>
      </c>
      <c r="D181" s="57" t="s">
        <v>416</v>
      </c>
      <c r="E181" s="49" t="s">
        <v>412</v>
      </c>
      <c r="F181" s="49" t="s">
        <v>415</v>
      </c>
      <c r="G181" s="50" t="s">
        <v>154</v>
      </c>
      <c r="H181" s="53">
        <v>15187148</v>
      </c>
      <c r="I181" s="53">
        <v>1000000</v>
      </c>
      <c r="J181" s="53">
        <v>1000000</v>
      </c>
      <c r="K181" s="53"/>
      <c r="L181" s="53"/>
      <c r="M181" s="53"/>
      <c r="N181" s="50"/>
      <c r="O181" s="42"/>
    </row>
    <row r="182" spans="1:15" s="16" customFormat="1" ht="162">
      <c r="A182" s="52" t="s">
        <v>538</v>
      </c>
      <c r="B182" s="49" t="s">
        <v>364</v>
      </c>
      <c r="C182" s="49" t="s">
        <v>377</v>
      </c>
      <c r="D182" s="57" t="s">
        <v>417</v>
      </c>
      <c r="E182" s="49" t="s">
        <v>412</v>
      </c>
      <c r="F182" s="49" t="s">
        <v>407</v>
      </c>
      <c r="G182" s="50" t="s">
        <v>641</v>
      </c>
      <c r="H182" s="53">
        <v>16479725</v>
      </c>
      <c r="I182" s="53">
        <v>6500000</v>
      </c>
      <c r="J182" s="53">
        <v>6500000</v>
      </c>
      <c r="K182" s="53"/>
      <c r="L182" s="53"/>
      <c r="M182" s="53"/>
      <c r="N182" s="50"/>
      <c r="O182" s="42"/>
    </row>
    <row r="183" spans="1:15" s="16" customFormat="1" ht="101.25">
      <c r="A183" s="52" t="s">
        <v>539</v>
      </c>
      <c r="B183" s="49" t="s">
        <v>365</v>
      </c>
      <c r="C183" s="49" t="s">
        <v>378</v>
      </c>
      <c r="D183" s="57" t="s">
        <v>418</v>
      </c>
      <c r="E183" s="49" t="s">
        <v>412</v>
      </c>
      <c r="F183" s="49" t="s">
        <v>421</v>
      </c>
      <c r="G183" s="50" t="s">
        <v>642</v>
      </c>
      <c r="H183" s="53">
        <v>5721000</v>
      </c>
      <c r="I183" s="53">
        <v>3000000</v>
      </c>
      <c r="J183" s="53">
        <v>3000000</v>
      </c>
      <c r="K183" s="53"/>
      <c r="L183" s="53"/>
      <c r="M183" s="53"/>
      <c r="N183" s="50"/>
      <c r="O183" s="42"/>
    </row>
    <row r="184" spans="1:15" s="16" customFormat="1" ht="101.25">
      <c r="A184" s="52" t="s">
        <v>540</v>
      </c>
      <c r="B184" s="49" t="s">
        <v>366</v>
      </c>
      <c r="C184" s="49" t="s">
        <v>379</v>
      </c>
      <c r="D184" s="57" t="s">
        <v>418</v>
      </c>
      <c r="E184" s="49" t="s">
        <v>412</v>
      </c>
      <c r="F184" s="49" t="s">
        <v>421</v>
      </c>
      <c r="G184" s="50" t="s">
        <v>154</v>
      </c>
      <c r="H184" s="53">
        <v>91400000</v>
      </c>
      <c r="I184" s="53">
        <v>25000000</v>
      </c>
      <c r="J184" s="53">
        <v>25000000</v>
      </c>
      <c r="K184" s="53"/>
      <c r="L184" s="53"/>
      <c r="M184" s="53"/>
      <c r="N184" s="50"/>
      <c r="O184" s="42"/>
    </row>
    <row r="185" spans="1:15" s="16" customFormat="1" ht="121.5">
      <c r="A185" s="52" t="s">
        <v>541</v>
      </c>
      <c r="B185" s="49" t="s">
        <v>367</v>
      </c>
      <c r="C185" s="49" t="s">
        <v>380</v>
      </c>
      <c r="D185" s="57" t="s">
        <v>418</v>
      </c>
      <c r="E185" s="49" t="s">
        <v>412</v>
      </c>
      <c r="F185" s="49" t="s">
        <v>421</v>
      </c>
      <c r="G185" s="50" t="s">
        <v>637</v>
      </c>
      <c r="H185" s="53">
        <v>9900000</v>
      </c>
      <c r="I185" s="53">
        <v>2866953.67</v>
      </c>
      <c r="J185" s="53">
        <v>2866953.67</v>
      </c>
      <c r="K185" s="53"/>
      <c r="L185" s="53"/>
      <c r="M185" s="53"/>
      <c r="N185" s="50"/>
      <c r="O185" s="42"/>
    </row>
    <row r="186" spans="1:15" s="16" customFormat="1" ht="101.25">
      <c r="A186" s="52" t="s">
        <v>542</v>
      </c>
      <c r="B186" s="49" t="s">
        <v>368</v>
      </c>
      <c r="C186" s="49" t="s">
        <v>381</v>
      </c>
      <c r="D186" s="57" t="s">
        <v>419</v>
      </c>
      <c r="E186" s="49" t="s">
        <v>412</v>
      </c>
      <c r="F186" s="49" t="s">
        <v>422</v>
      </c>
      <c r="G186" s="50" t="s">
        <v>145</v>
      </c>
      <c r="H186" s="53">
        <v>59655420</v>
      </c>
      <c r="I186" s="53">
        <v>2000000</v>
      </c>
      <c r="J186" s="53">
        <v>2000000</v>
      </c>
      <c r="K186" s="53"/>
      <c r="L186" s="53"/>
      <c r="M186" s="53"/>
      <c r="N186" s="50"/>
      <c r="O186" s="42"/>
    </row>
    <row r="187" spans="1:15" s="16" customFormat="1" ht="101.25">
      <c r="A187" s="52" t="s">
        <v>543</v>
      </c>
      <c r="B187" s="49" t="s">
        <v>369</v>
      </c>
      <c r="C187" s="49" t="s">
        <v>382</v>
      </c>
      <c r="D187" s="57" t="s">
        <v>419</v>
      </c>
      <c r="E187" s="49" t="s">
        <v>412</v>
      </c>
      <c r="F187" s="49" t="s">
        <v>422</v>
      </c>
      <c r="G187" s="50" t="s">
        <v>550</v>
      </c>
      <c r="H187" s="53">
        <v>14055000</v>
      </c>
      <c r="I187" s="53">
        <v>2000000</v>
      </c>
      <c r="J187" s="53">
        <v>2000000</v>
      </c>
      <c r="K187" s="53"/>
      <c r="L187" s="53"/>
      <c r="M187" s="53"/>
      <c r="N187" s="50"/>
      <c r="O187" s="42"/>
    </row>
    <row r="188" spans="1:15" s="16" customFormat="1" ht="101.25">
      <c r="A188" s="52" t="s">
        <v>544</v>
      </c>
      <c r="B188" s="49" t="s">
        <v>370</v>
      </c>
      <c r="C188" s="49" t="s">
        <v>383</v>
      </c>
      <c r="D188" s="57" t="s">
        <v>418</v>
      </c>
      <c r="E188" s="49" t="s">
        <v>412</v>
      </c>
      <c r="F188" s="49" t="s">
        <v>421</v>
      </c>
      <c r="G188" s="50" t="s">
        <v>154</v>
      </c>
      <c r="H188" s="53">
        <v>147500000</v>
      </c>
      <c r="I188" s="53">
        <v>2000000</v>
      </c>
      <c r="J188" s="53">
        <v>2000000</v>
      </c>
      <c r="K188" s="53"/>
      <c r="L188" s="53"/>
      <c r="M188" s="53"/>
      <c r="N188" s="50"/>
      <c r="O188" s="42"/>
    </row>
    <row r="189" spans="1:15" s="16" customFormat="1" ht="101.25">
      <c r="A189" s="52" t="s">
        <v>545</v>
      </c>
      <c r="B189" s="49" t="s">
        <v>371</v>
      </c>
      <c r="C189" s="49" t="s">
        <v>384</v>
      </c>
      <c r="D189" s="57" t="s">
        <v>418</v>
      </c>
      <c r="E189" s="49" t="s">
        <v>412</v>
      </c>
      <c r="F189" s="49" t="s">
        <v>421</v>
      </c>
      <c r="G189" s="50" t="s">
        <v>154</v>
      </c>
      <c r="H189" s="53">
        <v>10791666.98</v>
      </c>
      <c r="I189" s="53">
        <v>4298846.01</v>
      </c>
      <c r="J189" s="53">
        <v>4298846.01</v>
      </c>
      <c r="K189" s="53"/>
      <c r="L189" s="53"/>
      <c r="M189" s="53"/>
      <c r="N189" s="50"/>
      <c r="O189" s="42"/>
    </row>
    <row r="190" spans="1:15" s="16" customFormat="1" ht="101.25">
      <c r="A190" s="52" t="s">
        <v>546</v>
      </c>
      <c r="B190" s="49" t="s">
        <v>372</v>
      </c>
      <c r="C190" s="49" t="s">
        <v>385</v>
      </c>
      <c r="D190" s="57" t="s">
        <v>420</v>
      </c>
      <c r="E190" s="49" t="s">
        <v>412</v>
      </c>
      <c r="F190" s="49" t="s">
        <v>174</v>
      </c>
      <c r="G190" s="50" t="s">
        <v>636</v>
      </c>
      <c r="H190" s="53">
        <v>6000000</v>
      </c>
      <c r="I190" s="53">
        <v>100000</v>
      </c>
      <c r="J190" s="53"/>
      <c r="K190" s="53"/>
      <c r="L190" s="53"/>
      <c r="M190" s="53">
        <v>100000</v>
      </c>
      <c r="N190" s="50"/>
      <c r="O190" s="42"/>
    </row>
    <row r="191" spans="1:15" s="16" customFormat="1" ht="101.25">
      <c r="A191" s="52" t="s">
        <v>547</v>
      </c>
      <c r="B191" s="49" t="s">
        <v>373</v>
      </c>
      <c r="C191" s="49" t="s">
        <v>386</v>
      </c>
      <c r="D191" s="57" t="s">
        <v>419</v>
      </c>
      <c r="E191" s="49" t="s">
        <v>412</v>
      </c>
      <c r="F191" s="49" t="s">
        <v>422</v>
      </c>
      <c r="G191" s="50" t="s">
        <v>550</v>
      </c>
      <c r="H191" s="53">
        <v>7217786</v>
      </c>
      <c r="I191" s="53">
        <v>1000000</v>
      </c>
      <c r="J191" s="53">
        <v>1000000</v>
      </c>
      <c r="K191" s="53"/>
      <c r="L191" s="53"/>
      <c r="M191" s="53"/>
      <c r="N191" s="50"/>
      <c r="O191" s="42"/>
    </row>
    <row r="192" spans="1:15" s="16" customFormat="1" ht="141.75">
      <c r="A192" s="52" t="s">
        <v>548</v>
      </c>
      <c r="B192" s="49" t="s">
        <v>374</v>
      </c>
      <c r="C192" s="49" t="s">
        <v>387</v>
      </c>
      <c r="D192" s="57" t="s">
        <v>417</v>
      </c>
      <c r="E192" s="49" t="s">
        <v>412</v>
      </c>
      <c r="F192" s="49" t="s">
        <v>407</v>
      </c>
      <c r="G192" s="50" t="s">
        <v>638</v>
      </c>
      <c r="H192" s="53">
        <v>48588871</v>
      </c>
      <c r="I192" s="53">
        <v>20000000</v>
      </c>
      <c r="J192" s="53"/>
      <c r="K192" s="53"/>
      <c r="L192" s="53"/>
      <c r="M192" s="53">
        <v>20000000</v>
      </c>
      <c r="N192" s="50"/>
      <c r="O192" s="42"/>
    </row>
    <row r="193" spans="1:15" s="16" customFormat="1" ht="101.25">
      <c r="A193" s="52" t="s">
        <v>549</v>
      </c>
      <c r="B193" s="49" t="s">
        <v>375</v>
      </c>
      <c r="C193" s="49" t="s">
        <v>388</v>
      </c>
      <c r="D193" s="57" t="s">
        <v>419</v>
      </c>
      <c r="E193" s="49" t="s">
        <v>412</v>
      </c>
      <c r="F193" s="49" t="s">
        <v>422</v>
      </c>
      <c r="G193" s="50" t="s">
        <v>145</v>
      </c>
      <c r="H193" s="53">
        <v>14738336</v>
      </c>
      <c r="I193" s="53">
        <v>5000000</v>
      </c>
      <c r="J193" s="53">
        <v>5000000</v>
      </c>
      <c r="K193" s="53"/>
      <c r="L193" s="53"/>
      <c r="M193" s="53"/>
      <c r="N193" s="50"/>
      <c r="O193" s="42"/>
    </row>
    <row r="194" spans="1:15" s="46" customFormat="1" ht="101.25">
      <c r="A194" s="52" t="s">
        <v>618</v>
      </c>
      <c r="B194" s="49" t="s">
        <v>614</v>
      </c>
      <c r="C194" s="49" t="s">
        <v>615</v>
      </c>
      <c r="D194" s="57" t="s">
        <v>419</v>
      </c>
      <c r="E194" s="49" t="s">
        <v>412</v>
      </c>
      <c r="F194" s="49" t="s">
        <v>422</v>
      </c>
      <c r="G194" s="50" t="s">
        <v>154</v>
      </c>
      <c r="H194" s="53">
        <v>4740000</v>
      </c>
      <c r="I194" s="53">
        <v>2000000</v>
      </c>
      <c r="J194" s="53">
        <v>2000000</v>
      </c>
      <c r="K194" s="53"/>
      <c r="L194" s="53"/>
      <c r="M194" s="53"/>
      <c r="N194" s="50"/>
      <c r="O194" s="42"/>
    </row>
    <row r="195" spans="1:15" s="46" customFormat="1" ht="101.25">
      <c r="A195" s="52" t="s">
        <v>619</v>
      </c>
      <c r="B195" s="49" t="s">
        <v>616</v>
      </c>
      <c r="C195" s="49" t="s">
        <v>617</v>
      </c>
      <c r="D195" s="57" t="s">
        <v>419</v>
      </c>
      <c r="E195" s="49" t="s">
        <v>412</v>
      </c>
      <c r="F195" s="49" t="s">
        <v>422</v>
      </c>
      <c r="G195" s="50" t="s">
        <v>154</v>
      </c>
      <c r="H195" s="53">
        <v>1145000</v>
      </c>
      <c r="I195" s="53">
        <v>1145000</v>
      </c>
      <c r="J195" s="53">
        <v>1145000</v>
      </c>
      <c r="K195" s="53"/>
      <c r="L195" s="53"/>
      <c r="M195" s="53"/>
      <c r="N195" s="50"/>
      <c r="O195" s="42"/>
    </row>
    <row r="196" spans="1:15" s="44" customFormat="1" ht="60.75">
      <c r="A196" s="55" t="s">
        <v>429</v>
      </c>
      <c r="B196" s="48" t="s">
        <v>61</v>
      </c>
      <c r="C196" s="48"/>
      <c r="D196" s="48"/>
      <c r="E196" s="48"/>
      <c r="F196" s="48" t="s">
        <v>167</v>
      </c>
      <c r="G196" s="50"/>
      <c r="H196" s="51">
        <f>SUM(H197:H206)</f>
        <v>5319092699</v>
      </c>
      <c r="I196" s="51">
        <f t="shared" ref="I196:N196" si="7">SUM(I197:I206)</f>
        <v>35409539</v>
      </c>
      <c r="J196" s="51">
        <f t="shared" si="7"/>
        <v>2709539</v>
      </c>
      <c r="K196" s="51">
        <f t="shared" si="7"/>
        <v>0</v>
      </c>
      <c r="L196" s="51">
        <f t="shared" si="7"/>
        <v>0</v>
      </c>
      <c r="M196" s="51">
        <f t="shared" si="7"/>
        <v>32700000</v>
      </c>
      <c r="N196" s="51">
        <f t="shared" si="7"/>
        <v>0</v>
      </c>
      <c r="O196" s="42"/>
    </row>
    <row r="197" spans="1:15" s="16" customFormat="1" ht="121.5">
      <c r="A197" s="52" t="s">
        <v>430</v>
      </c>
      <c r="B197" s="49" t="s">
        <v>136</v>
      </c>
      <c r="C197" s="49" t="s">
        <v>62</v>
      </c>
      <c r="D197" s="49">
        <v>2713250</v>
      </c>
      <c r="E197" s="49" t="s">
        <v>142</v>
      </c>
      <c r="F197" s="49" t="s">
        <v>168</v>
      </c>
      <c r="G197" s="50" t="s">
        <v>154</v>
      </c>
      <c r="H197" s="53">
        <v>4496214799</v>
      </c>
      <c r="I197" s="53">
        <v>100000</v>
      </c>
      <c r="J197" s="53">
        <v>100000</v>
      </c>
      <c r="K197" s="53"/>
      <c r="L197" s="53"/>
      <c r="M197" s="50">
        <v>0</v>
      </c>
      <c r="N197" s="50"/>
      <c r="O197" s="42"/>
    </row>
    <row r="198" spans="1:15" s="16" customFormat="1" ht="222.75">
      <c r="A198" s="52" t="s">
        <v>431</v>
      </c>
      <c r="B198" s="49" t="s">
        <v>557</v>
      </c>
      <c r="C198" s="49" t="s">
        <v>391</v>
      </c>
      <c r="D198" s="49">
        <v>2713250</v>
      </c>
      <c r="E198" s="49" t="s">
        <v>142</v>
      </c>
      <c r="F198" s="49" t="s">
        <v>168</v>
      </c>
      <c r="G198" s="50" t="s">
        <v>156</v>
      </c>
      <c r="H198" s="53">
        <v>168774417</v>
      </c>
      <c r="I198" s="53">
        <v>1200000</v>
      </c>
      <c r="J198" s="53"/>
      <c r="K198" s="53"/>
      <c r="L198" s="53"/>
      <c r="M198" s="50">
        <v>1200000</v>
      </c>
      <c r="N198" s="50"/>
      <c r="O198" s="42"/>
    </row>
    <row r="199" spans="1:15" s="16" customFormat="1" ht="243">
      <c r="A199" s="52" t="s">
        <v>432</v>
      </c>
      <c r="B199" s="49" t="s">
        <v>556</v>
      </c>
      <c r="C199" s="49" t="s">
        <v>392</v>
      </c>
      <c r="D199" s="49">
        <v>2713250</v>
      </c>
      <c r="E199" s="49" t="s">
        <v>142</v>
      </c>
      <c r="F199" s="49" t="s">
        <v>168</v>
      </c>
      <c r="G199" s="50" t="s">
        <v>153</v>
      </c>
      <c r="H199" s="53">
        <v>391527335</v>
      </c>
      <c r="I199" s="53">
        <v>20000000</v>
      </c>
      <c r="J199" s="53"/>
      <c r="K199" s="53"/>
      <c r="L199" s="53"/>
      <c r="M199" s="50">
        <v>20000000</v>
      </c>
      <c r="N199" s="50"/>
      <c r="O199" s="42"/>
    </row>
    <row r="200" spans="1:15" s="16" customFormat="1" ht="162">
      <c r="A200" s="52" t="s">
        <v>433</v>
      </c>
      <c r="B200" s="49" t="s">
        <v>389</v>
      </c>
      <c r="C200" s="49" t="s">
        <v>393</v>
      </c>
      <c r="D200" s="57" t="s">
        <v>559</v>
      </c>
      <c r="E200" s="49" t="s">
        <v>412</v>
      </c>
      <c r="F200" s="49" t="s">
        <v>411</v>
      </c>
      <c r="G200" s="50" t="s">
        <v>153</v>
      </c>
      <c r="H200" s="53">
        <v>1492144</v>
      </c>
      <c r="I200" s="53">
        <v>509539</v>
      </c>
      <c r="J200" s="53">
        <v>509539</v>
      </c>
      <c r="K200" s="53"/>
      <c r="L200" s="53"/>
      <c r="M200" s="50"/>
      <c r="N200" s="50"/>
      <c r="O200" s="42"/>
    </row>
    <row r="201" spans="1:15" s="16" customFormat="1" ht="101.25">
      <c r="A201" s="52" t="s">
        <v>434</v>
      </c>
      <c r="B201" s="49" t="s">
        <v>390</v>
      </c>
      <c r="C201" s="49" t="s">
        <v>394</v>
      </c>
      <c r="D201" s="57" t="s">
        <v>413</v>
      </c>
      <c r="E201" s="49" t="s">
        <v>19</v>
      </c>
      <c r="F201" s="49" t="s">
        <v>411</v>
      </c>
      <c r="G201" s="50" t="s">
        <v>550</v>
      </c>
      <c r="H201" s="53">
        <v>5950000</v>
      </c>
      <c r="I201" s="53">
        <v>1500000</v>
      </c>
      <c r="J201" s="53"/>
      <c r="K201" s="53"/>
      <c r="L201" s="53"/>
      <c r="M201" s="50">
        <v>1500000</v>
      </c>
      <c r="N201" s="50"/>
      <c r="O201" s="42"/>
    </row>
    <row r="202" spans="1:15" s="16" customFormat="1" ht="222.75">
      <c r="A202" s="52" t="s">
        <v>435</v>
      </c>
      <c r="B202" s="49" t="s">
        <v>555</v>
      </c>
      <c r="C202" s="49" t="s">
        <v>395</v>
      </c>
      <c r="D202" s="49">
        <v>2713250</v>
      </c>
      <c r="E202" s="49" t="s">
        <v>142</v>
      </c>
      <c r="F202" s="49" t="s">
        <v>168</v>
      </c>
      <c r="G202" s="50">
        <v>2026</v>
      </c>
      <c r="H202" s="53">
        <v>240124004</v>
      </c>
      <c r="I202" s="53">
        <v>10000000</v>
      </c>
      <c r="J202" s="53"/>
      <c r="K202" s="53"/>
      <c r="L202" s="53"/>
      <c r="M202" s="50">
        <v>10000000</v>
      </c>
      <c r="N202" s="50"/>
      <c r="O202" s="42"/>
    </row>
    <row r="203" spans="1:15" s="16" customFormat="1" ht="101.25">
      <c r="A203" s="52" t="s">
        <v>629</v>
      </c>
      <c r="B203" s="49" t="s">
        <v>620</v>
      </c>
      <c r="C203" s="49" t="s">
        <v>624</v>
      </c>
      <c r="D203" s="57" t="s">
        <v>628</v>
      </c>
      <c r="E203" s="49" t="s">
        <v>19</v>
      </c>
      <c r="F203" s="49" t="s">
        <v>404</v>
      </c>
      <c r="G203" s="50" t="s">
        <v>154</v>
      </c>
      <c r="H203" s="53">
        <v>5050000</v>
      </c>
      <c r="I203" s="53">
        <v>600000</v>
      </c>
      <c r="J203" s="53">
        <v>600000</v>
      </c>
      <c r="K203" s="53"/>
      <c r="L203" s="53"/>
      <c r="M203" s="50"/>
      <c r="N203" s="50"/>
      <c r="O203" s="42"/>
    </row>
    <row r="204" spans="1:15" s="16" customFormat="1" ht="121.5">
      <c r="A204" s="52" t="s">
        <v>630</v>
      </c>
      <c r="B204" s="49" t="s">
        <v>621</v>
      </c>
      <c r="C204" s="49" t="s">
        <v>625</v>
      </c>
      <c r="D204" s="49">
        <v>4113250</v>
      </c>
      <c r="E204" s="49" t="s">
        <v>142</v>
      </c>
      <c r="F204" s="49" t="s">
        <v>404</v>
      </c>
      <c r="G204" s="50" t="s">
        <v>154</v>
      </c>
      <c r="H204" s="53">
        <v>2900000</v>
      </c>
      <c r="I204" s="53">
        <v>500000</v>
      </c>
      <c r="J204" s="53">
        <v>500000</v>
      </c>
      <c r="K204" s="53"/>
      <c r="L204" s="53"/>
      <c r="M204" s="50"/>
      <c r="N204" s="50"/>
      <c r="O204" s="42"/>
    </row>
    <row r="205" spans="1:15" s="16" customFormat="1" ht="121.5">
      <c r="A205" s="52" t="s">
        <v>631</v>
      </c>
      <c r="B205" s="49" t="s">
        <v>622</v>
      </c>
      <c r="C205" s="49" t="s">
        <v>626</v>
      </c>
      <c r="D205" s="49">
        <v>4613250</v>
      </c>
      <c r="E205" s="49" t="s">
        <v>142</v>
      </c>
      <c r="F205" s="49" t="s">
        <v>408</v>
      </c>
      <c r="G205" s="50" t="s">
        <v>154</v>
      </c>
      <c r="H205" s="53">
        <v>2000000</v>
      </c>
      <c r="I205" s="53">
        <v>500000</v>
      </c>
      <c r="J205" s="53">
        <v>500000</v>
      </c>
      <c r="K205" s="53"/>
      <c r="L205" s="53"/>
      <c r="M205" s="50"/>
      <c r="N205" s="50"/>
      <c r="O205" s="42"/>
    </row>
    <row r="206" spans="1:15" s="16" customFormat="1" ht="121.5">
      <c r="A206" s="52" t="s">
        <v>632</v>
      </c>
      <c r="B206" s="49" t="s">
        <v>623</v>
      </c>
      <c r="C206" s="49" t="s">
        <v>627</v>
      </c>
      <c r="D206" s="49">
        <v>4513250</v>
      </c>
      <c r="E206" s="49" t="s">
        <v>142</v>
      </c>
      <c r="F206" s="49" t="s">
        <v>405</v>
      </c>
      <c r="G206" s="50" t="s">
        <v>154</v>
      </c>
      <c r="H206" s="53">
        <v>5060000</v>
      </c>
      <c r="I206" s="53">
        <v>500000</v>
      </c>
      <c r="J206" s="53">
        <v>500000</v>
      </c>
      <c r="K206" s="53"/>
      <c r="L206" s="53"/>
      <c r="M206" s="50"/>
      <c r="N206" s="50"/>
      <c r="O206" s="42"/>
    </row>
    <row r="207" spans="1:15" s="44" customFormat="1" ht="60.75">
      <c r="A207" s="55" t="s">
        <v>427</v>
      </c>
      <c r="B207" s="48" t="s">
        <v>166</v>
      </c>
      <c r="C207" s="48"/>
      <c r="D207" s="48"/>
      <c r="E207" s="48"/>
      <c r="F207" s="48" t="s">
        <v>167</v>
      </c>
      <c r="G207" s="51"/>
      <c r="H207" s="51">
        <f>SUM(H208)</f>
        <v>12456558</v>
      </c>
      <c r="I207" s="51">
        <f t="shared" ref="I207:N207" si="8">SUM(I208)</f>
        <v>6043884</v>
      </c>
      <c r="J207" s="51">
        <f t="shared" si="8"/>
        <v>6043884</v>
      </c>
      <c r="K207" s="51">
        <f t="shared" si="8"/>
        <v>0</v>
      </c>
      <c r="L207" s="51">
        <f t="shared" si="8"/>
        <v>0</v>
      </c>
      <c r="M207" s="51">
        <f t="shared" si="8"/>
        <v>0</v>
      </c>
      <c r="N207" s="51">
        <f t="shared" si="8"/>
        <v>0</v>
      </c>
      <c r="O207" s="42"/>
    </row>
    <row r="208" spans="1:15" s="16" customFormat="1" ht="101.25">
      <c r="A208" s="52" t="s">
        <v>428</v>
      </c>
      <c r="B208" s="49" t="s">
        <v>396</v>
      </c>
      <c r="C208" s="49" t="s">
        <v>397</v>
      </c>
      <c r="D208" s="49">
        <v>3413270</v>
      </c>
      <c r="E208" s="49" t="s">
        <v>414</v>
      </c>
      <c r="F208" s="49" t="s">
        <v>410</v>
      </c>
      <c r="G208" s="50" t="s">
        <v>153</v>
      </c>
      <c r="H208" s="53">
        <v>12456558</v>
      </c>
      <c r="I208" s="53">
        <v>6043884</v>
      </c>
      <c r="J208" s="53">
        <v>6043884</v>
      </c>
      <c r="K208" s="53"/>
      <c r="L208" s="53"/>
      <c r="M208" s="50"/>
      <c r="N208" s="50"/>
      <c r="O208" s="42"/>
    </row>
    <row r="209" spans="1:23" s="44" customFormat="1" ht="40.5">
      <c r="A209" s="60" t="s">
        <v>423</v>
      </c>
      <c r="B209" s="48" t="s">
        <v>169</v>
      </c>
      <c r="C209" s="49"/>
      <c r="D209" s="49"/>
      <c r="E209" s="49"/>
      <c r="F209" s="48" t="s">
        <v>170</v>
      </c>
      <c r="G209" s="51"/>
      <c r="H209" s="51">
        <f>SUM(H210:H213)</f>
        <v>74188250</v>
      </c>
      <c r="I209" s="51">
        <f t="shared" ref="I209:N209" si="9">SUM(I210:I213)</f>
        <v>10200255</v>
      </c>
      <c r="J209" s="51">
        <f t="shared" si="9"/>
        <v>10200255</v>
      </c>
      <c r="K209" s="51">
        <f t="shared" si="9"/>
        <v>0</v>
      </c>
      <c r="L209" s="51">
        <f t="shared" si="9"/>
        <v>0</v>
      </c>
      <c r="M209" s="51">
        <f t="shared" si="9"/>
        <v>0</v>
      </c>
      <c r="N209" s="51">
        <f t="shared" si="9"/>
        <v>0</v>
      </c>
      <c r="O209" s="42"/>
    </row>
    <row r="210" spans="1:23" s="16" customFormat="1" ht="101.25">
      <c r="A210" s="52" t="s">
        <v>424</v>
      </c>
      <c r="B210" s="49" t="s">
        <v>554</v>
      </c>
      <c r="C210" s="49" t="s">
        <v>399</v>
      </c>
      <c r="D210" s="49">
        <v>1115070</v>
      </c>
      <c r="E210" s="49" t="s">
        <v>409</v>
      </c>
      <c r="F210" s="49" t="s">
        <v>170</v>
      </c>
      <c r="G210" s="50" t="s">
        <v>145</v>
      </c>
      <c r="H210" s="53">
        <v>3823631</v>
      </c>
      <c r="I210" s="53">
        <v>2823631</v>
      </c>
      <c r="J210" s="53">
        <v>2823631</v>
      </c>
      <c r="K210" s="53"/>
      <c r="L210" s="53"/>
      <c r="M210" s="50"/>
      <c r="N210" s="50"/>
      <c r="O210" s="42"/>
    </row>
    <row r="211" spans="1:23" s="16" customFormat="1" ht="101.25">
      <c r="A211" s="52" t="s">
        <v>425</v>
      </c>
      <c r="B211" s="49" t="s">
        <v>553</v>
      </c>
      <c r="C211" s="49" t="s">
        <v>400</v>
      </c>
      <c r="D211" s="49">
        <v>1115070</v>
      </c>
      <c r="E211" s="49" t="s">
        <v>409</v>
      </c>
      <c r="F211" s="49" t="s">
        <v>170</v>
      </c>
      <c r="G211" s="50" t="s">
        <v>146</v>
      </c>
      <c r="H211" s="53">
        <v>7636096</v>
      </c>
      <c r="I211" s="53">
        <v>2876624</v>
      </c>
      <c r="J211" s="53">
        <v>2876624</v>
      </c>
      <c r="K211" s="53"/>
      <c r="L211" s="53"/>
      <c r="M211" s="50"/>
      <c r="N211" s="50"/>
      <c r="O211" s="42"/>
    </row>
    <row r="212" spans="1:23" s="16" customFormat="1" ht="141.75">
      <c r="A212" s="52" t="s">
        <v>426</v>
      </c>
      <c r="B212" s="49" t="s">
        <v>398</v>
      </c>
      <c r="C212" s="49" t="s">
        <v>401</v>
      </c>
      <c r="D212" s="49">
        <v>1115070</v>
      </c>
      <c r="E212" s="49" t="s">
        <v>409</v>
      </c>
      <c r="F212" s="49" t="s">
        <v>170</v>
      </c>
      <c r="G212" s="50" t="s">
        <v>161</v>
      </c>
      <c r="H212" s="53">
        <v>7633000</v>
      </c>
      <c r="I212" s="53">
        <v>1500000</v>
      </c>
      <c r="J212" s="53">
        <v>1500000</v>
      </c>
      <c r="K212" s="53"/>
      <c r="L212" s="53"/>
      <c r="M212" s="50"/>
      <c r="N212" s="50"/>
      <c r="O212" s="42"/>
    </row>
    <row r="213" spans="1:23" s="16" customFormat="1" ht="101.25">
      <c r="A213" s="52" t="s">
        <v>633</v>
      </c>
      <c r="B213" s="49" t="s">
        <v>634</v>
      </c>
      <c r="C213" s="49" t="s">
        <v>635</v>
      </c>
      <c r="D213" s="49">
        <v>1115070</v>
      </c>
      <c r="E213" s="49" t="s">
        <v>409</v>
      </c>
      <c r="F213" s="49" t="s">
        <v>170</v>
      </c>
      <c r="G213" s="50" t="s">
        <v>154</v>
      </c>
      <c r="H213" s="53">
        <v>55095523</v>
      </c>
      <c r="I213" s="53">
        <v>3000000</v>
      </c>
      <c r="J213" s="53">
        <v>3000000</v>
      </c>
      <c r="K213" s="53"/>
      <c r="L213" s="53"/>
      <c r="M213" s="50"/>
      <c r="N213" s="50"/>
      <c r="O213" s="42"/>
    </row>
    <row r="214" spans="1:23" s="18" customFormat="1" ht="33" customHeight="1">
      <c r="A214" s="58"/>
      <c r="B214" s="58" t="s">
        <v>152</v>
      </c>
      <c r="C214" s="58"/>
      <c r="D214" s="58"/>
      <c r="E214" s="58"/>
      <c r="F214" s="58"/>
      <c r="G214" s="59"/>
      <c r="H214" s="59">
        <f t="shared" ref="H214:N214" si="10">H16+H39+H74+H79+H100+H127+H180+H196+H207+H209</f>
        <v>34417134225.410004</v>
      </c>
      <c r="I214" s="59">
        <f t="shared" si="10"/>
        <v>1859083235.72</v>
      </c>
      <c r="J214" s="59">
        <f t="shared" si="10"/>
        <v>384972692.18000001</v>
      </c>
      <c r="K214" s="59">
        <f t="shared" si="10"/>
        <v>0</v>
      </c>
      <c r="L214" s="59">
        <f t="shared" si="10"/>
        <v>0</v>
      </c>
      <c r="M214" s="59">
        <f t="shared" si="10"/>
        <v>1474110543.54</v>
      </c>
      <c r="N214" s="59">
        <f t="shared" si="10"/>
        <v>0</v>
      </c>
      <c r="O214" s="42"/>
    </row>
    <row r="215" spans="1:23" s="16" customFormat="1" ht="88.5" customHeight="1">
      <c r="A215" s="38"/>
      <c r="G215" s="47"/>
      <c r="J215" s="41"/>
      <c r="N215" s="61" t="s">
        <v>674</v>
      </c>
      <c r="O215" s="9"/>
    </row>
    <row r="216" spans="1:23" s="1" customFormat="1" ht="33.75" customHeight="1">
      <c r="B216" s="62" t="s">
        <v>682</v>
      </c>
      <c r="C216" s="62"/>
      <c r="D216" s="63"/>
      <c r="E216" s="63"/>
      <c r="F216" s="64"/>
      <c r="G216" s="65"/>
      <c r="H216" s="66"/>
      <c r="I216" s="66"/>
      <c r="J216" s="66" t="s">
        <v>683</v>
      </c>
      <c r="K216" s="63"/>
      <c r="L216" s="20"/>
      <c r="M216" s="43"/>
      <c r="O216" s="21"/>
      <c r="P216" s="22"/>
      <c r="Q216" s="23"/>
      <c r="R216" s="24"/>
      <c r="S216" s="25"/>
      <c r="T216" s="25"/>
      <c r="U216" s="25"/>
      <c r="V216" s="25"/>
      <c r="W216" s="25"/>
    </row>
    <row r="217" spans="1:23" s="1" customFormat="1" ht="27.75" customHeight="1">
      <c r="B217" s="62"/>
      <c r="C217" s="62"/>
      <c r="D217" s="63"/>
      <c r="E217" s="66"/>
      <c r="F217" s="64"/>
      <c r="G217" s="65"/>
      <c r="H217" s="67"/>
      <c r="I217" s="67"/>
      <c r="J217" s="67"/>
      <c r="K217" s="63"/>
      <c r="L217" s="20"/>
      <c r="O217" s="21"/>
      <c r="P217" s="22"/>
      <c r="Q217" s="23"/>
      <c r="R217" s="24"/>
      <c r="S217" s="25"/>
      <c r="T217" s="25"/>
      <c r="U217" s="25"/>
      <c r="V217" s="25"/>
      <c r="W217" s="25"/>
    </row>
    <row r="218" spans="1:23" s="26" customFormat="1" ht="44.45" customHeight="1">
      <c r="B218" s="68" t="s">
        <v>1</v>
      </c>
      <c r="C218" s="68"/>
      <c r="D218" s="62"/>
      <c r="E218" s="68"/>
      <c r="F218" s="66"/>
      <c r="G218" s="66"/>
      <c r="H218" s="66"/>
      <c r="I218" s="66"/>
      <c r="J218" s="66"/>
      <c r="K218" s="66"/>
      <c r="L218" s="19"/>
      <c r="N218" s="27"/>
      <c r="O218" s="28"/>
    </row>
    <row r="219" spans="1:23" s="26" customFormat="1" ht="28.15" customHeight="1">
      <c r="B219" s="68" t="s">
        <v>684</v>
      </c>
      <c r="C219" s="68"/>
      <c r="D219" s="62"/>
      <c r="E219" s="68"/>
      <c r="F219" s="66"/>
      <c r="G219" s="66"/>
      <c r="H219" s="66"/>
      <c r="I219" s="66"/>
      <c r="J219" s="66" t="s">
        <v>3</v>
      </c>
      <c r="K219" s="66"/>
      <c r="L219" s="19"/>
      <c r="N219" s="27"/>
      <c r="O219" s="28"/>
    </row>
    <row r="220" spans="1:23" s="26" customFormat="1" ht="60.6" customHeight="1">
      <c r="B220" s="68"/>
      <c r="C220" s="68"/>
      <c r="D220" s="62"/>
      <c r="E220" s="68"/>
      <c r="F220" s="66"/>
      <c r="G220" s="66"/>
      <c r="H220" s="66"/>
      <c r="I220" s="66"/>
      <c r="J220" s="66"/>
      <c r="K220" s="66"/>
      <c r="L220" s="19"/>
      <c r="N220" s="27"/>
    </row>
    <row r="221" spans="1:23" s="26" customFormat="1" ht="25.9" customHeight="1">
      <c r="B221" s="64" t="s">
        <v>685</v>
      </c>
      <c r="C221" s="64"/>
      <c r="D221" s="62"/>
      <c r="E221" s="64"/>
      <c r="F221" s="66"/>
      <c r="G221" s="66"/>
      <c r="H221" s="68"/>
      <c r="I221" s="68"/>
      <c r="J221" s="68"/>
      <c r="K221" s="68"/>
      <c r="L221" s="19"/>
      <c r="N221" s="27"/>
    </row>
    <row r="222" spans="1:23" s="27" customFormat="1" ht="24.6" customHeight="1">
      <c r="B222" s="64" t="s">
        <v>686</v>
      </c>
      <c r="C222" s="64"/>
      <c r="D222" s="68"/>
      <c r="E222" s="64"/>
      <c r="F222" s="66"/>
      <c r="G222" s="66"/>
      <c r="H222" s="66"/>
      <c r="I222" s="66"/>
      <c r="J222" s="66" t="s">
        <v>2</v>
      </c>
      <c r="K222" s="68"/>
    </row>
    <row r="223" spans="1:23" s="29" customFormat="1" ht="18.75">
      <c r="A223" s="4"/>
      <c r="B223" s="30"/>
      <c r="C223" s="30"/>
      <c r="D223" s="31"/>
      <c r="E223" s="32"/>
      <c r="F223" s="32"/>
      <c r="G223" s="33"/>
      <c r="H223" s="33"/>
      <c r="I223" s="34"/>
      <c r="J223" s="33"/>
      <c r="K223" s="30"/>
      <c r="L223" s="30"/>
      <c r="O223" s="35"/>
      <c r="P223" s="36"/>
      <c r="Q223" s="36"/>
      <c r="R223" s="36"/>
    </row>
    <row r="224" spans="1:23" s="4" customFormat="1" ht="21" customHeight="1">
      <c r="B224" s="11"/>
      <c r="C224" s="11"/>
      <c r="D224" s="37"/>
      <c r="E224" s="11"/>
      <c r="F224" s="11"/>
      <c r="G224" s="11"/>
      <c r="H224" s="11"/>
      <c r="I224" s="11"/>
      <c r="J224" s="11"/>
      <c r="K224" s="11"/>
      <c r="L224" s="11"/>
    </row>
    <row r="225" spans="2:12" s="4" customFormat="1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2:12" s="4" customFormat="1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2:12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</row>
  </sheetData>
  <mergeCells count="19">
    <mergeCell ref="L7:N7"/>
    <mergeCell ref="L8:N8"/>
    <mergeCell ref="J13:N13"/>
    <mergeCell ref="A10:N10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H11:H12"/>
    <mergeCell ref="L1:N1"/>
    <mergeCell ref="L2:N2"/>
    <mergeCell ref="L3:N3"/>
    <mergeCell ref="L5:N5"/>
    <mergeCell ref="L6:N6"/>
  </mergeCells>
  <phoneticPr fontId="12" type="noConversion"/>
  <printOptions horizontalCentered="1"/>
  <pageMargins left="0.19685039370078741" right="0.19685039370078741" top="0.78740157480314965" bottom="0.31496062992125984" header="0.51181102362204722" footer="0.19685039370078741"/>
  <pageSetup paperSize="9" scale="32" firstPageNumber="16" fitToHeight="15" orientation="landscape" useFirstPageNumber="1" r:id="rId1"/>
  <headerFooter alignWithMargins="0">
    <oddFooter>&amp;Ь&amp;Ф</oddFooter>
  </headerFooter>
  <rowBreaks count="2" manualBreakCount="2">
    <brk id="42" max="13" man="1"/>
    <brk id="131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EC7708-DB02-406E-9528-289F73A0D2C0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cedc1b3-a6a6-4744-bb8f-c9b717f8a9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5</vt:lpstr>
      <vt:lpstr>'Додаток 5'!Заголовки_для_друку</vt:lpstr>
      <vt:lpstr>'Додаток 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Турчак Дмитро</cp:lastModifiedBy>
  <cp:lastPrinted>2026-01-15T09:16:08Z</cp:lastPrinted>
  <dcterms:created xsi:type="dcterms:W3CDTF">2014-01-17T10:52:16Z</dcterms:created>
  <dcterms:modified xsi:type="dcterms:W3CDTF">2026-01-15T09:16:50Z</dcterms:modified>
</cp:coreProperties>
</file>