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0.20\ухвали\Ухвали - 2026 8-го скл\8231-2026\Після сесії\"/>
    </mc:Choice>
  </mc:AlternateContent>
  <bookViews>
    <workbookView xWindow="0" yWindow="0" windowWidth="28800" windowHeight="12180" tabRatio="744"/>
  </bookViews>
  <sheets>
    <sheet name="Додаток 4" sheetId="11" r:id="rId1"/>
  </sheets>
  <definedNames>
    <definedName name="_xlnm.Print_Area" localSheetId="0">'Додаток 4'!$A$1:$F$82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11" l="1"/>
  <c r="D28" i="11" l="1"/>
  <c r="D31" i="11" s="1"/>
  <c r="D51" i="11" l="1"/>
  <c r="D44" i="11" l="1"/>
  <c r="D45" i="11" s="1"/>
  <c r="D67" i="11" l="1"/>
  <c r="D66" i="11"/>
  <c r="D48" i="11"/>
  <c r="D42" i="11"/>
  <c r="D41" i="11"/>
  <c r="D71" i="11" l="1"/>
  <c r="D30" i="11"/>
  <c r="D23" i="11"/>
  <c r="D70" i="11" l="1"/>
  <c r="D25" i="11"/>
  <c r="D29" i="11" l="1"/>
</calcChain>
</file>

<file path=xl/sharedStrings.xml><?xml version="1.0" encoding="utf-8"?>
<sst xmlns="http://schemas.openxmlformats.org/spreadsheetml/2006/main" count="94" uniqueCount="63">
  <si>
    <t>(код бюджету)</t>
  </si>
  <si>
    <t>Вікторія ДОВЖИК</t>
  </si>
  <si>
    <t>Ліліана РИМАР</t>
  </si>
  <si>
    <t>Х</t>
  </si>
  <si>
    <t>1. Показники міжбюджетних трансфертів з інших бюджетів</t>
  </si>
  <si>
    <t>Код Класифікації доходу бюджету / Код бюджету</t>
  </si>
  <si>
    <t>Найменування трансферту / Найменування бюджету - надавача міжбюджетного трансферту</t>
  </si>
  <si>
    <t>Усього</t>
  </si>
  <si>
    <t>I. Трансферти до загального фонду бюджету</t>
  </si>
  <si>
    <t>IІ. Трансферти до спеціального фонду бюджету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</si>
  <si>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</si>
  <si>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</si>
  <si>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</si>
  <si>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</si>
  <si>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</si>
  <si>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</si>
  <si>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I. Трансферти із загального фонду бюджету</t>
  </si>
  <si>
    <t>IІ. Трансферти із спеціального фонду бюджету</t>
  </si>
  <si>
    <t>від _____________ № _____</t>
  </si>
  <si>
    <t>Код типової програмної класифікації видатків та кредитування місцевого бюджету</t>
  </si>
  <si>
    <t>(грн)</t>
  </si>
  <si>
    <t xml:space="preserve">        Затверджено</t>
  </si>
  <si>
    <t>ухвалою міської ради</t>
  </si>
  <si>
    <t>Секретар ради</t>
  </si>
  <si>
    <t>Маркіян ЛОПАЧАК</t>
  </si>
  <si>
    <t>Візи:</t>
  </si>
  <si>
    <t>Директор департаменту фінансової політики</t>
  </si>
  <si>
    <t>Заступник директора департаменту фінансової</t>
  </si>
  <si>
    <t>політики - начальник управління бюджету</t>
  </si>
  <si>
    <t>Зміни до міжбюджетних трансфертів на 2026 рік</t>
  </si>
  <si>
    <t>Обласний бюджет Львівської області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</si>
  <si>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</si>
  <si>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Інші субвенції з місцевого бюджету</t>
  </si>
  <si>
    <t>Бюджет Бібрської міської територіальної громади</t>
  </si>
  <si>
    <t>Субвенція з місцевого бюджету на реалізацію проектів співробітництва між територіальними громадами</t>
  </si>
  <si>
    <t>Бюджет Мурованської сільської територіальної громади</t>
  </si>
  <si>
    <t>0219800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</si>
  <si>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</si>
  <si>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</si>
  <si>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Державний бюджет України</t>
  </si>
  <si>
    <t xml:space="preserve"> -  Субвенція з місцевого бюджету державному бюджету для матеріально-технічного забезпечення державної установи "Львівська установа виконання покарань (19)"</t>
  </si>
  <si>
    <t>1119800</t>
  </si>
  <si>
    <t xml:space="preserve"> -  Субвенція з місцевого бюджету державному бюджету для проведення капітального ремонту системи гарячого водопостачання та створення доступності маломобільних груп населення до навчального корпусу № 34 НСК "Політехнік" Національного університету "Львівська політехніка" (м. Львів, вул. Стуса, 2)</t>
  </si>
  <si>
    <t>2919800</t>
  </si>
  <si>
    <t xml:space="preserve"> -  Субвенція з місцевого бюджету державному бюджету для І державного пожежно-рятувального загону Головного управління Державної служби України з надзвичайних ситуацій у Львівській області для закупівлі автомомільного бензину та дизельного палива</t>
  </si>
  <si>
    <t>1019800</t>
  </si>
  <si>
    <t xml:space="preserve">- субвенція державному бюджету для ДП "Національний академічний український драматичний театр імені Марії Заньковецької на «Реставрацію фасадів будівлі Національного академічного українського драматичного театру імені Марії Заньковецької на вул. Л. Українки, 1 в м. Львові» </t>
  </si>
  <si>
    <t>2719800</t>
  </si>
  <si>
    <t>- субвенція державному бюджету для Територіального управління БЕБ у Львівській області на оплату послуг зі зберігання речових доказів</t>
  </si>
  <si>
    <t>- субвенція державному бюджету для Територіального управління БЕБ у Львівській області на оплату послуг з ремонту транспортних засобів</t>
  </si>
  <si>
    <t>Освітня субвенція з державного бюджету місцевим бюджетам</t>
  </si>
  <si>
    <t>- субвенція державному бюджету для Головного управління ДПС у Львівській області ДПС України на матеріально-технічне забезпечення</t>
  </si>
  <si>
    <t>Субвенція з місцевого бюджету державному бюджету для реконструкції мережі електропостачання Головного управління Національної поліції у Львівській області</t>
  </si>
  <si>
    <t xml:space="preserve">                 Додаток 4</t>
  </si>
  <si>
    <t>Член редакційної комісії</t>
  </si>
  <si>
    <t>Субвенція з місцевого бюджету державному бюджету для матеріально-технічного забезпечення військової частини (…) Служби безпеки України</t>
  </si>
  <si>
    <t>Субвенція з місцевого бюджету державному бюджету для військової частини (…) (через Західне управління замовника робіт) для будівництва пункту миття автомобільної техніки на території військового містечка (…)</t>
  </si>
  <si>
    <t>Субвенція з місцевого бюджету державному бюджету для матеріально-технічного забезпечення військової частини (…)</t>
  </si>
  <si>
    <t>Субвенція з місцевого бюджету державному бюджету для Квартирно-експлуатаційного відділу м. Львова на капітальний ремонт приміщень управління (згідно генплану будівля № 2) у військовому містечку (…) (для військової частини (…)</t>
  </si>
  <si>
    <t>Субвенція з місцевого бюджету державному бюджету для матеріально-технічного забезпечення військової частини (…) (через військову частину (…)</t>
  </si>
  <si>
    <t>Субвенція з місцевого бюджету державному бюджету для Управління Державної служби спеціального зв'язку та захисту інформації України у Львівській області для капітального ремонту адміністративно-технічної будівлі спеціального призначення (…)</t>
  </si>
  <si>
    <t>Субвенція з місцевого бюджету державному бюджету для Квартирно-експлуатаційного відділу м. Львова на реконструкцію бідівлі (…) (учбовий корпус) (…) (військова частина (…)</t>
  </si>
  <si>
    <t>(…) - інформація оборонного характеру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</si>
</sst>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4" x14ac:knownFonts="1">
    <font>
      <sz val="10"/>
      <name val="Times New Roman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8"/>
      <name val="Times New Roman CYR"/>
      <charset val="204"/>
    </font>
    <font>
      <sz val="16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6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  <font>
      <u/>
      <sz val="1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4" fillId="22" borderId="2" applyNumberFormat="0" applyAlignment="0" applyProtection="0"/>
    <xf numFmtId="0" fontId="9" fillId="22" borderId="1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3" applyNumberFormat="0" applyFill="0" applyAlignment="0" applyProtection="0"/>
    <xf numFmtId="0" fontId="10" fillId="13" borderId="0" applyNumberFormat="0" applyBorder="0" applyAlignment="0" applyProtection="0"/>
    <xf numFmtId="0" fontId="8" fillId="0" borderId="0"/>
    <xf numFmtId="0" fontId="12" fillId="0" borderId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8" fillId="10" borderId="4" applyNumberFormat="0" applyFont="0" applyAlignment="0" applyProtection="0"/>
    <xf numFmtId="0" fontId="1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2" fillId="0" borderId="0"/>
  </cellStyleXfs>
  <cellXfs count="93">
    <xf numFmtId="0" fontId="0" fillId="0" borderId="0" xfId="0"/>
    <xf numFmtId="0" fontId="13" fillId="0" borderId="0" xfId="0" applyFont="1"/>
    <xf numFmtId="0" fontId="18" fillId="0" borderId="0" xfId="0" applyFont="1" applyAlignment="1">
      <alignment horizontal="right" vertical="center"/>
    </xf>
    <xf numFmtId="0" fontId="16" fillId="0" borderId="0" xfId="50" applyFont="1"/>
    <xf numFmtId="0" fontId="16" fillId="0" borderId="0" xfId="55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center" wrapText="1"/>
    </xf>
    <xf numFmtId="0" fontId="22" fillId="0" borderId="5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3" fontId="22" fillId="0" borderId="0" xfId="0" applyNumberFormat="1" applyFont="1" applyAlignment="1">
      <alignment horizontal="center"/>
    </xf>
    <xf numFmtId="0" fontId="22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2" fillId="0" borderId="0" xfId="0" applyFont="1"/>
    <xf numFmtId="0" fontId="13" fillId="0" borderId="0" xfId="0" applyFont="1" applyAlignment="1">
      <alignment vertical="top"/>
    </xf>
    <xf numFmtId="0" fontId="18" fillId="0" borderId="0" xfId="55" applyFont="1"/>
    <xf numFmtId="0" fontId="19" fillId="0" borderId="0" xfId="0" applyFont="1" applyAlignment="1">
      <alignment horizontal="center" wrapText="1"/>
    </xf>
    <xf numFmtId="0" fontId="16" fillId="0" borderId="0" xfId="50" applyFont="1" applyAlignment="1">
      <alignment vertical="center"/>
    </xf>
    <xf numFmtId="0" fontId="16" fillId="0" borderId="0" xfId="0" applyFont="1"/>
    <xf numFmtId="1" fontId="16" fillId="0" borderId="0" xfId="0" applyNumberFormat="1" applyFont="1" applyAlignment="1">
      <alignment vertical="center"/>
    </xf>
    <xf numFmtId="0" fontId="16" fillId="0" borderId="0" xfId="5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55" applyFont="1" applyAlignment="1">
      <alignment horizontal="left" vertical="center"/>
    </xf>
    <xf numFmtId="0" fontId="22" fillId="0" borderId="5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left" vertical="top"/>
    </xf>
    <xf numFmtId="0" fontId="22" fillId="0" borderId="5" xfId="0" applyFont="1" applyBorder="1" applyAlignment="1">
      <alignment vertical="top"/>
    </xf>
    <xf numFmtId="0" fontId="19" fillId="0" borderId="5" xfId="0" applyFont="1" applyBorder="1" applyAlignment="1">
      <alignment horizontal="center" vertical="top" wrapText="1"/>
    </xf>
    <xf numFmtId="49" fontId="19" fillId="23" borderId="17" xfId="0" applyNumberFormat="1" applyFont="1" applyFill="1" applyBorder="1" applyAlignment="1">
      <alignment horizontal="center" vertical="top"/>
    </xf>
    <xf numFmtId="0" fontId="19" fillId="0" borderId="5" xfId="0" applyFont="1" applyBorder="1" applyAlignment="1">
      <alignment horizontal="left" vertical="top" wrapText="1"/>
    </xf>
    <xf numFmtId="49" fontId="19" fillId="0" borderId="5" xfId="0" applyNumberFormat="1" applyFont="1" applyBorder="1" applyAlignment="1">
      <alignment horizontal="left" vertical="top" wrapText="1"/>
    </xf>
    <xf numFmtId="49" fontId="19" fillId="0" borderId="5" xfId="0" applyNumberFormat="1" applyFont="1" applyBorder="1" applyAlignment="1">
      <alignment horizontal="left" vertical="center" wrapText="1"/>
    </xf>
    <xf numFmtId="49" fontId="19" fillId="23" borderId="5" xfId="0" applyNumberFormat="1" applyFont="1" applyFill="1" applyBorder="1" applyAlignment="1">
      <alignment horizontal="center" vertical="top"/>
    </xf>
    <xf numFmtId="0" fontId="19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4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top" wrapText="1"/>
    </xf>
    <xf numFmtId="3" fontId="2" fillId="0" borderId="9" xfId="0" applyNumberFormat="1" applyFont="1" applyBorder="1" applyAlignment="1">
      <alignment horizontal="center" vertical="top" wrapText="1"/>
    </xf>
    <xf numFmtId="3" fontId="22" fillId="0" borderId="7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3" fontId="19" fillId="0" borderId="7" xfId="55" applyNumberFormat="1" applyFont="1" applyBorder="1" applyAlignment="1">
      <alignment horizontal="center" vertical="top" wrapText="1"/>
    </xf>
    <xf numFmtId="3" fontId="19" fillId="0" borderId="9" xfId="55" applyNumberFormat="1" applyFont="1" applyBorder="1" applyAlignment="1">
      <alignment horizontal="center" vertical="top" wrapText="1"/>
    </xf>
    <xf numFmtId="4" fontId="19" fillId="0" borderId="7" xfId="0" applyNumberFormat="1" applyFont="1" applyBorder="1" applyAlignment="1">
      <alignment horizontal="center" vertical="top" wrapText="1"/>
    </xf>
    <xf numFmtId="4" fontId="2" fillId="0" borderId="9" xfId="0" applyNumberFormat="1" applyFont="1" applyBorder="1" applyAlignment="1">
      <alignment horizontal="center" vertical="top" wrapText="1"/>
    </xf>
    <xf numFmtId="4" fontId="22" fillId="0" borderId="7" xfId="0" applyNumberFormat="1" applyFont="1" applyBorder="1" applyAlignment="1">
      <alignment horizontal="center" vertical="center" wrapText="1"/>
    </xf>
    <xf numFmtId="4" fontId="22" fillId="0" borderId="9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3" fontId="19" fillId="23" borderId="12" xfId="0" applyNumberFormat="1" applyFont="1" applyFill="1" applyBorder="1" applyAlignment="1">
      <alignment horizontal="center" vertical="top"/>
    </xf>
    <xf numFmtId="3" fontId="19" fillId="23" borderId="13" xfId="0" applyNumberFormat="1" applyFont="1" applyFill="1" applyBorder="1" applyAlignment="1">
      <alignment horizontal="center" vertical="top"/>
    </xf>
    <xf numFmtId="3" fontId="22" fillId="0" borderId="5" xfId="0" applyNumberFormat="1" applyFont="1" applyBorder="1" applyAlignment="1">
      <alignment horizontal="center" vertical="top"/>
    </xf>
    <xf numFmtId="0" fontId="19" fillId="0" borderId="7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3" fontId="22" fillId="0" borderId="9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21" fillId="0" borderId="12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3" fontId="19" fillId="0" borderId="12" xfId="0" applyNumberFormat="1" applyFont="1" applyBorder="1" applyAlignment="1">
      <alignment horizontal="center" vertical="top"/>
    </xf>
    <xf numFmtId="3" fontId="19" fillId="0" borderId="13" xfId="0" applyNumberFormat="1" applyFont="1" applyBorder="1" applyAlignment="1">
      <alignment horizontal="center" vertical="top"/>
    </xf>
    <xf numFmtId="0" fontId="22" fillId="0" borderId="7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3" fontId="22" fillId="0" borderId="5" xfId="0" applyNumberFormat="1" applyFont="1" applyBorder="1" applyAlignment="1">
      <alignment horizontal="center"/>
    </xf>
    <xf numFmtId="0" fontId="22" fillId="0" borderId="7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3" fontId="19" fillId="0" borderId="9" xfId="0" applyNumberFormat="1" applyFont="1" applyBorder="1" applyAlignment="1">
      <alignment horizontal="center" vertical="top" wrapText="1"/>
    </xf>
    <xf numFmtId="3" fontId="19" fillId="23" borderId="7" xfId="0" applyNumberFormat="1" applyFont="1" applyFill="1" applyBorder="1" applyAlignment="1">
      <alignment horizontal="center" vertical="top"/>
    </xf>
    <xf numFmtId="3" fontId="19" fillId="23" borderId="9" xfId="0" applyNumberFormat="1" applyFont="1" applyFill="1" applyBorder="1" applyAlignment="1">
      <alignment horizontal="center" vertical="top"/>
    </xf>
    <xf numFmtId="3" fontId="22" fillId="0" borderId="7" xfId="0" applyNumberFormat="1" applyFont="1" applyBorder="1" applyAlignment="1">
      <alignment horizontal="center" vertical="top"/>
    </xf>
    <xf numFmtId="3" fontId="22" fillId="0" borderId="9" xfId="0" applyNumberFormat="1" applyFont="1" applyBorder="1" applyAlignment="1">
      <alignment horizontal="center" vertical="top"/>
    </xf>
    <xf numFmtId="0" fontId="22" fillId="0" borderId="7" xfId="0" applyFont="1" applyBorder="1" applyAlignment="1">
      <alignment horizontal="left" vertical="top"/>
    </xf>
    <xf numFmtId="0" fontId="22" fillId="0" borderId="9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</cellXfs>
  <cellStyles count="5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ывод" xfId="26"/>
    <cellStyle name="Вычисление" xfId="27"/>
    <cellStyle name="Звичайний" xfId="0" builtinId="0"/>
    <cellStyle name="Звичайний 10" xfId="28"/>
    <cellStyle name="Звичайний 11" xfId="29"/>
    <cellStyle name="Звичайний 12" xfId="30"/>
    <cellStyle name="Звичайний 13" xfId="31"/>
    <cellStyle name="Звичайний 14" xfId="32"/>
    <cellStyle name="Звичайний 15" xfId="33"/>
    <cellStyle name="Звичайний 16" xfId="34"/>
    <cellStyle name="Звичайний 17" xfId="35"/>
    <cellStyle name="Звичайний 18" xfId="36"/>
    <cellStyle name="Звичайний 19" xfId="37"/>
    <cellStyle name="Звичайний 2" xfId="38"/>
    <cellStyle name="Звичайний 20" xfId="39"/>
    <cellStyle name="Звичайний 21 2" xfId="56"/>
    <cellStyle name="Звичайний 3" xfId="40"/>
    <cellStyle name="Звичайний 4" xfId="41"/>
    <cellStyle name="Звичайний 5" xfId="42"/>
    <cellStyle name="Звичайний 6" xfId="43"/>
    <cellStyle name="Звичайний 7" xfId="44"/>
    <cellStyle name="Звичайний 8" xfId="45"/>
    <cellStyle name="Звичайний 9" xfId="46"/>
    <cellStyle name="Итог" xfId="47"/>
    <cellStyle name="Нейтральный" xfId="48"/>
    <cellStyle name="Обычный 11 4" xfId="49"/>
    <cellStyle name="Обычный 2" xfId="50"/>
    <cellStyle name="Обычный 2 2" xfId="58"/>
    <cellStyle name="Обычный 3" xfId="55"/>
    <cellStyle name="Плохой" xfId="51"/>
    <cellStyle name="Пояснение" xfId="52"/>
    <cellStyle name="Примечание" xfId="53"/>
    <cellStyle name="Стиль 1" xfId="54"/>
    <cellStyle name="Финансовый 2" xfId="5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FF33"/>
      <color rgb="FF0000FF"/>
      <color rgb="FFFFCC99"/>
      <color rgb="FFCC00FF"/>
      <color rgb="FF008000"/>
      <color rgb="FF53E040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showGridLines="0" tabSelected="1" topLeftCell="A61" zoomScale="80" zoomScaleNormal="80" zoomScalePageLayoutView="70" workbookViewId="0">
      <selection activeCell="C84" sqref="C84"/>
    </sheetView>
  </sheetViews>
  <sheetFormatPr defaultColWidth="9.1640625" defaultRowHeight="12.75" x14ac:dyDescent="0.2"/>
  <cols>
    <col min="1" max="1" width="28.83203125" style="1" customWidth="1"/>
    <col min="2" max="2" width="41.5" style="1" customWidth="1"/>
    <col min="3" max="3" width="140" style="1" customWidth="1"/>
    <col min="4" max="4" width="19.6640625" style="1" customWidth="1"/>
    <col min="5" max="5" width="7.5" style="1" customWidth="1"/>
    <col min="6" max="6" width="13.1640625" style="1" customWidth="1"/>
    <col min="7" max="7" width="24.5" style="1" customWidth="1"/>
    <col min="8" max="8" width="21.33203125" style="1" customWidth="1"/>
    <col min="9" max="9" width="19.1640625" style="1" customWidth="1"/>
    <col min="10" max="10" width="19.33203125" style="1" customWidth="1"/>
    <col min="11" max="11" width="21.6640625" style="1" customWidth="1"/>
    <col min="12" max="12" width="19.33203125" style="1" customWidth="1"/>
    <col min="13" max="13" width="26.1640625" style="1" customWidth="1"/>
    <col min="14" max="14" width="37.33203125" style="1" customWidth="1"/>
    <col min="15" max="15" width="17.1640625" style="1" customWidth="1"/>
    <col min="16" max="16" width="20.1640625" style="1" customWidth="1"/>
    <col min="17" max="16384" width="9.1640625" style="1"/>
  </cols>
  <sheetData>
    <row r="1" spans="1:7" ht="20.25" x14ac:dyDescent="0.2">
      <c r="D1" s="49" t="s">
        <v>53</v>
      </c>
      <c r="E1" s="49"/>
      <c r="F1" s="49"/>
    </row>
    <row r="2" spans="1:7" ht="20.25" x14ac:dyDescent="0.2">
      <c r="D2" s="49" t="s">
        <v>21</v>
      </c>
      <c r="E2" s="49"/>
      <c r="F2" s="49"/>
      <c r="G2" s="13"/>
    </row>
    <row r="3" spans="1:7" ht="20.25" x14ac:dyDescent="0.2">
      <c r="D3" s="49" t="s">
        <v>22</v>
      </c>
      <c r="E3" s="49"/>
      <c r="F3" s="49"/>
      <c r="G3" s="13"/>
    </row>
    <row r="4" spans="1:7" ht="24.75" customHeight="1" x14ac:dyDescent="0.2">
      <c r="D4" s="73" t="s">
        <v>18</v>
      </c>
      <c r="E4" s="73"/>
      <c r="F4" s="73"/>
      <c r="G4" s="14"/>
    </row>
    <row r="5" spans="1:7" ht="27" customHeight="1" x14ac:dyDescent="0.2">
      <c r="A5" s="74" t="s">
        <v>29</v>
      </c>
      <c r="B5" s="74"/>
      <c r="C5" s="74"/>
      <c r="D5" s="74"/>
      <c r="E5" s="74"/>
    </row>
    <row r="6" spans="1:7" ht="16.5" customHeight="1" x14ac:dyDescent="0.2">
      <c r="A6" s="75">
        <v>1356300000</v>
      </c>
      <c r="B6" s="75"/>
      <c r="C6" s="75"/>
      <c r="D6" s="75"/>
      <c r="E6" s="75"/>
    </row>
    <row r="7" spans="1:7" ht="14.25" customHeight="1" x14ac:dyDescent="0.2">
      <c r="A7" s="62" t="s">
        <v>0</v>
      </c>
      <c r="B7" s="62"/>
      <c r="C7" s="62"/>
      <c r="D7" s="62"/>
      <c r="E7" s="62"/>
    </row>
    <row r="8" spans="1:7" ht="6" customHeight="1" x14ac:dyDescent="0.2">
      <c r="A8" s="33"/>
      <c r="B8" s="33"/>
      <c r="C8" s="33"/>
      <c r="D8" s="33"/>
      <c r="E8" s="33"/>
    </row>
    <row r="9" spans="1:7" ht="18" x14ac:dyDescent="0.25">
      <c r="A9" s="63" t="s">
        <v>4</v>
      </c>
      <c r="B9" s="63"/>
      <c r="C9" s="63"/>
      <c r="D9" s="63"/>
      <c r="E9" s="63"/>
    </row>
    <row r="10" spans="1:7" ht="18" x14ac:dyDescent="0.2">
      <c r="A10" s="5"/>
      <c r="D10" s="2"/>
      <c r="E10" s="2" t="s">
        <v>20</v>
      </c>
    </row>
    <row r="11" spans="1:7" x14ac:dyDescent="0.2">
      <c r="A11" s="70" t="s">
        <v>5</v>
      </c>
      <c r="B11" s="64" t="s">
        <v>6</v>
      </c>
      <c r="C11" s="65"/>
      <c r="D11" s="70" t="s">
        <v>7</v>
      </c>
      <c r="E11" s="70"/>
    </row>
    <row r="12" spans="1:7" x14ac:dyDescent="0.2">
      <c r="A12" s="70"/>
      <c r="B12" s="66"/>
      <c r="C12" s="67"/>
      <c r="D12" s="70"/>
      <c r="E12" s="70"/>
    </row>
    <row r="13" spans="1:7" ht="9.75" customHeight="1" x14ac:dyDescent="0.2">
      <c r="A13" s="70"/>
      <c r="B13" s="66"/>
      <c r="C13" s="67"/>
      <c r="D13" s="70"/>
      <c r="E13" s="70"/>
    </row>
    <row r="14" spans="1:7" hidden="1" x14ac:dyDescent="0.2">
      <c r="A14" s="70"/>
      <c r="B14" s="66"/>
      <c r="C14" s="67"/>
      <c r="D14" s="70"/>
      <c r="E14" s="70"/>
    </row>
    <row r="15" spans="1:7" ht="6.75" customHeight="1" x14ac:dyDescent="0.2">
      <c r="A15" s="70"/>
      <c r="B15" s="68"/>
      <c r="C15" s="69"/>
      <c r="D15" s="70"/>
      <c r="E15" s="70"/>
    </row>
    <row r="16" spans="1:7" ht="16.5" x14ac:dyDescent="0.2">
      <c r="A16" s="32">
        <v>1</v>
      </c>
      <c r="B16" s="71">
        <v>2</v>
      </c>
      <c r="C16" s="72"/>
      <c r="D16" s="35">
        <v>3</v>
      </c>
      <c r="E16" s="35"/>
    </row>
    <row r="17" spans="1:5" ht="16.5" x14ac:dyDescent="0.2">
      <c r="A17" s="35" t="s">
        <v>8</v>
      </c>
      <c r="B17" s="35"/>
      <c r="C17" s="35"/>
      <c r="D17" s="35"/>
      <c r="E17" s="35"/>
    </row>
    <row r="18" spans="1:5" ht="16.5" customHeight="1" x14ac:dyDescent="0.2">
      <c r="A18" s="26">
        <v>41053800</v>
      </c>
      <c r="B18" s="47" t="s">
        <v>34</v>
      </c>
      <c r="C18" s="48"/>
      <c r="D18" s="86">
        <v>160000</v>
      </c>
      <c r="E18" s="87"/>
    </row>
    <row r="19" spans="1:5" ht="16.5" x14ac:dyDescent="0.2">
      <c r="A19" s="23">
        <v>1353600000</v>
      </c>
      <c r="B19" s="24" t="s">
        <v>33</v>
      </c>
      <c r="C19" s="25"/>
      <c r="D19" s="88">
        <v>160000</v>
      </c>
      <c r="E19" s="89"/>
    </row>
    <row r="20" spans="1:5" ht="16.5" customHeight="1" x14ac:dyDescent="0.2">
      <c r="A20" s="26">
        <v>41053900</v>
      </c>
      <c r="B20" s="47" t="s">
        <v>32</v>
      </c>
      <c r="C20" s="48"/>
      <c r="D20" s="86">
        <v>-160000</v>
      </c>
      <c r="E20" s="87"/>
    </row>
    <row r="21" spans="1:5" ht="16.5" x14ac:dyDescent="0.2">
      <c r="A21" s="23">
        <v>1353600000</v>
      </c>
      <c r="B21" s="24" t="s">
        <v>33</v>
      </c>
      <c r="C21" s="25"/>
      <c r="D21" s="88">
        <v>-160000</v>
      </c>
      <c r="E21" s="89"/>
    </row>
    <row r="22" spans="1:5" ht="16.5" customHeight="1" x14ac:dyDescent="0.2">
      <c r="A22" s="26">
        <v>41053900</v>
      </c>
      <c r="B22" s="47" t="s">
        <v>32</v>
      </c>
      <c r="C22" s="48"/>
      <c r="D22" s="50">
        <v>2600000</v>
      </c>
      <c r="E22" s="51"/>
    </row>
    <row r="23" spans="1:5" ht="16.5" x14ac:dyDescent="0.2">
      <c r="A23" s="23">
        <v>1353500000</v>
      </c>
      <c r="B23" s="90" t="s">
        <v>35</v>
      </c>
      <c r="C23" s="91"/>
      <c r="D23" s="52">
        <f>D22</f>
        <v>2600000</v>
      </c>
      <c r="E23" s="52"/>
    </row>
    <row r="24" spans="1:5" ht="51" customHeight="1" x14ac:dyDescent="0.2">
      <c r="A24" s="26">
        <v>41059300</v>
      </c>
      <c r="B24" s="47" t="s">
        <v>31</v>
      </c>
      <c r="C24" s="48"/>
      <c r="D24" s="50">
        <v>39936</v>
      </c>
      <c r="E24" s="51"/>
    </row>
    <row r="25" spans="1:5" ht="16.5" x14ac:dyDescent="0.2">
      <c r="A25" s="23">
        <v>1310000000</v>
      </c>
      <c r="B25" s="24" t="s">
        <v>30</v>
      </c>
      <c r="C25" s="25"/>
      <c r="D25" s="52">
        <f>D24</f>
        <v>39936</v>
      </c>
      <c r="E25" s="52"/>
    </row>
    <row r="26" spans="1:5" ht="16.5" x14ac:dyDescent="0.2">
      <c r="A26" s="58" t="s">
        <v>9</v>
      </c>
      <c r="B26" s="59"/>
      <c r="C26" s="59"/>
      <c r="D26" s="60"/>
      <c r="E26" s="61"/>
    </row>
    <row r="27" spans="1:5" ht="16.5" x14ac:dyDescent="0.2">
      <c r="A27" s="26">
        <v>41033900</v>
      </c>
      <c r="B27" s="47" t="s">
        <v>50</v>
      </c>
      <c r="C27" s="48"/>
      <c r="D27" s="78">
        <v>2642765</v>
      </c>
      <c r="E27" s="79"/>
    </row>
    <row r="28" spans="1:5" ht="16.5" x14ac:dyDescent="0.25">
      <c r="A28" s="7">
        <v>9900000000</v>
      </c>
      <c r="B28" s="80" t="s">
        <v>39</v>
      </c>
      <c r="C28" s="81"/>
      <c r="D28" s="82">
        <f>D27</f>
        <v>2642765</v>
      </c>
      <c r="E28" s="82"/>
    </row>
    <row r="29" spans="1:5" ht="16.5" x14ac:dyDescent="0.25">
      <c r="A29" s="6" t="s">
        <v>3</v>
      </c>
      <c r="B29" s="83" t="s">
        <v>10</v>
      </c>
      <c r="C29" s="84"/>
      <c r="D29" s="39">
        <f>D30+D31</f>
        <v>5282701</v>
      </c>
      <c r="E29" s="57"/>
    </row>
    <row r="30" spans="1:5" ht="16.5" x14ac:dyDescent="0.25">
      <c r="A30" s="6" t="s">
        <v>3</v>
      </c>
      <c r="B30" s="53" t="s">
        <v>11</v>
      </c>
      <c r="C30" s="54"/>
      <c r="D30" s="55">
        <f>D24+D22+D20+D18</f>
        <v>2639936</v>
      </c>
      <c r="E30" s="56"/>
    </row>
    <row r="31" spans="1:5" ht="16.5" x14ac:dyDescent="0.25">
      <c r="A31" s="6" t="s">
        <v>3</v>
      </c>
      <c r="B31" s="53" t="s">
        <v>12</v>
      </c>
      <c r="C31" s="54"/>
      <c r="D31" s="55">
        <f>D28</f>
        <v>2642765</v>
      </c>
      <c r="E31" s="56"/>
    </row>
    <row r="32" spans="1:5" ht="16.5" x14ac:dyDescent="0.25">
      <c r="A32" s="16"/>
      <c r="B32" s="9"/>
      <c r="C32" s="9"/>
      <c r="D32" s="10"/>
      <c r="E32" s="8"/>
    </row>
    <row r="33" spans="1:5" ht="18.75" customHeight="1" x14ac:dyDescent="0.25">
      <c r="A33" s="63" t="s">
        <v>13</v>
      </c>
      <c r="B33" s="63"/>
      <c r="C33" s="63"/>
      <c r="D33" s="63"/>
      <c r="E33" s="63"/>
    </row>
    <row r="34" spans="1:5" ht="12.75" customHeight="1" x14ac:dyDescent="0.25">
      <c r="A34" s="5"/>
      <c r="D34" s="8"/>
      <c r="E34" s="2" t="s">
        <v>20</v>
      </c>
    </row>
    <row r="35" spans="1:5" ht="12.75" customHeight="1" x14ac:dyDescent="0.2">
      <c r="A35" s="76" t="s">
        <v>14</v>
      </c>
      <c r="B35" s="76" t="s">
        <v>19</v>
      </c>
      <c r="C35" s="70" t="s">
        <v>15</v>
      </c>
      <c r="D35" s="70" t="s">
        <v>7</v>
      </c>
      <c r="E35" s="70"/>
    </row>
    <row r="36" spans="1:5" ht="12.75" customHeight="1" x14ac:dyDescent="0.2">
      <c r="A36" s="77"/>
      <c r="B36" s="77"/>
      <c r="C36" s="70"/>
      <c r="D36" s="70"/>
      <c r="E36" s="70"/>
    </row>
    <row r="37" spans="1:5" ht="12.75" customHeight="1" x14ac:dyDescent="0.2">
      <c r="A37" s="77"/>
      <c r="B37" s="77"/>
      <c r="C37" s="70"/>
      <c r="D37" s="70"/>
      <c r="E37" s="70"/>
    </row>
    <row r="38" spans="1:5" ht="31.5" customHeight="1" x14ac:dyDescent="0.2">
      <c r="A38" s="77"/>
      <c r="B38" s="77"/>
      <c r="C38" s="70"/>
      <c r="D38" s="70"/>
      <c r="E38" s="70"/>
    </row>
    <row r="39" spans="1:5" ht="16.5" customHeight="1" x14ac:dyDescent="0.2">
      <c r="A39" s="32">
        <v>1</v>
      </c>
      <c r="B39" s="32">
        <v>2</v>
      </c>
      <c r="C39" s="32">
        <v>3</v>
      </c>
      <c r="D39" s="35">
        <v>4</v>
      </c>
      <c r="E39" s="35"/>
    </row>
    <row r="40" spans="1:5" ht="16.5" customHeight="1" x14ac:dyDescent="0.2">
      <c r="A40" s="35" t="s">
        <v>16</v>
      </c>
      <c r="B40" s="35"/>
      <c r="C40" s="35"/>
      <c r="D40" s="35"/>
      <c r="E40" s="35"/>
    </row>
    <row r="41" spans="1:5" ht="33" x14ac:dyDescent="0.2">
      <c r="A41" s="27" t="s">
        <v>36</v>
      </c>
      <c r="B41" s="27" t="s">
        <v>37</v>
      </c>
      <c r="C41" s="28" t="s">
        <v>38</v>
      </c>
      <c r="D41" s="37">
        <f>D43</f>
        <v>976800</v>
      </c>
      <c r="E41" s="38"/>
    </row>
    <row r="42" spans="1:5" ht="16.5" x14ac:dyDescent="0.25">
      <c r="A42" s="7">
        <v>9900000000</v>
      </c>
      <c r="B42" s="32">
        <v>9800</v>
      </c>
      <c r="C42" s="11" t="s">
        <v>39</v>
      </c>
      <c r="D42" s="39">
        <f>D43</f>
        <v>976800</v>
      </c>
      <c r="E42" s="40"/>
    </row>
    <row r="43" spans="1:5" ht="33" x14ac:dyDescent="0.25">
      <c r="A43" s="7"/>
      <c r="B43" s="32"/>
      <c r="C43" s="29" t="s">
        <v>40</v>
      </c>
      <c r="D43" s="41">
        <v>976800</v>
      </c>
      <c r="E43" s="42"/>
    </row>
    <row r="44" spans="1:5" ht="33" x14ac:dyDescent="0.2">
      <c r="A44" s="27" t="s">
        <v>45</v>
      </c>
      <c r="B44" s="27" t="s">
        <v>37</v>
      </c>
      <c r="C44" s="28" t="s">
        <v>38</v>
      </c>
      <c r="D44" s="43">
        <f>D46</f>
        <v>-1878846.68</v>
      </c>
      <c r="E44" s="44"/>
    </row>
    <row r="45" spans="1:5" ht="16.5" x14ac:dyDescent="0.25">
      <c r="A45" s="7">
        <v>9900000000</v>
      </c>
      <c r="B45" s="32">
        <v>9800</v>
      </c>
      <c r="C45" s="11" t="s">
        <v>39</v>
      </c>
      <c r="D45" s="45">
        <f>D44</f>
        <v>-1878846.68</v>
      </c>
      <c r="E45" s="46"/>
    </row>
    <row r="46" spans="1:5" ht="49.5" x14ac:dyDescent="0.2">
      <c r="A46" s="32"/>
      <c r="B46" s="32"/>
      <c r="C46" s="30" t="s">
        <v>46</v>
      </c>
      <c r="D46" s="43">
        <v>-1878846.68</v>
      </c>
      <c r="E46" s="44"/>
    </row>
    <row r="47" spans="1:5" ht="33" x14ac:dyDescent="0.2">
      <c r="A47" s="27" t="s">
        <v>41</v>
      </c>
      <c r="B47" s="27" t="s">
        <v>37</v>
      </c>
      <c r="C47" s="28" t="s">
        <v>38</v>
      </c>
      <c r="D47" s="37">
        <v>2500000</v>
      </c>
      <c r="E47" s="38"/>
    </row>
    <row r="48" spans="1:5" ht="16.5" x14ac:dyDescent="0.25">
      <c r="A48" s="7">
        <v>9900000000</v>
      </c>
      <c r="B48" s="32">
        <v>9800</v>
      </c>
      <c r="C48" s="11" t="s">
        <v>39</v>
      </c>
      <c r="D48" s="39">
        <f>D49</f>
        <v>2500000</v>
      </c>
      <c r="E48" s="40"/>
    </row>
    <row r="49" spans="1:5" ht="66" x14ac:dyDescent="0.25">
      <c r="A49" s="7"/>
      <c r="B49" s="32"/>
      <c r="C49" s="29" t="s">
        <v>42</v>
      </c>
      <c r="D49" s="41">
        <v>2500000</v>
      </c>
      <c r="E49" s="42"/>
    </row>
    <row r="50" spans="1:5" ht="33" x14ac:dyDescent="0.2">
      <c r="A50" s="27" t="s">
        <v>47</v>
      </c>
      <c r="B50" s="27" t="s">
        <v>37</v>
      </c>
      <c r="C50" s="28" t="s">
        <v>38</v>
      </c>
      <c r="D50" s="37">
        <f>D52+D53+D54+D55+D56+D57+D58+D59+D60+D61+D62+D63+D64+D65</f>
        <v>22387900</v>
      </c>
      <c r="E50" s="85"/>
    </row>
    <row r="51" spans="1:5" ht="16.5" x14ac:dyDescent="0.25">
      <c r="A51" s="7">
        <v>9900000000</v>
      </c>
      <c r="B51" s="32">
        <v>9800</v>
      </c>
      <c r="C51" s="11" t="s">
        <v>39</v>
      </c>
      <c r="D51" s="39">
        <f>D50</f>
        <v>22387900</v>
      </c>
      <c r="E51" s="57"/>
    </row>
    <row r="52" spans="1:5" ht="33" x14ac:dyDescent="0.25">
      <c r="A52" s="7"/>
      <c r="B52" s="32"/>
      <c r="C52" s="30" t="s">
        <v>48</v>
      </c>
      <c r="D52" s="37">
        <v>-300000</v>
      </c>
      <c r="E52" s="38"/>
    </row>
    <row r="53" spans="1:5" ht="33" x14ac:dyDescent="0.2">
      <c r="A53" s="31"/>
      <c r="B53" s="31"/>
      <c r="C53" s="30" t="s">
        <v>49</v>
      </c>
      <c r="D53" s="37">
        <v>300000</v>
      </c>
      <c r="E53" s="38"/>
    </row>
    <row r="54" spans="1:5" ht="33" x14ac:dyDescent="0.2">
      <c r="A54" s="27"/>
      <c r="B54" s="27"/>
      <c r="C54" s="30" t="s">
        <v>51</v>
      </c>
      <c r="D54" s="37">
        <v>962900</v>
      </c>
      <c r="E54" s="85"/>
    </row>
    <row r="55" spans="1:5" ht="33" x14ac:dyDescent="0.2">
      <c r="A55" s="27"/>
      <c r="B55" s="27"/>
      <c r="C55" s="28" t="s">
        <v>55</v>
      </c>
      <c r="D55" s="37">
        <v>5000000</v>
      </c>
      <c r="E55" s="85"/>
    </row>
    <row r="56" spans="1:5" ht="49.5" x14ac:dyDescent="0.2">
      <c r="A56" s="27"/>
      <c r="B56" s="27"/>
      <c r="C56" s="28" t="s">
        <v>56</v>
      </c>
      <c r="D56" s="37">
        <v>4000000</v>
      </c>
      <c r="E56" s="85"/>
    </row>
    <row r="57" spans="1:5" ht="33" x14ac:dyDescent="0.2">
      <c r="A57" s="27"/>
      <c r="B57" s="27"/>
      <c r="C57" s="28" t="s">
        <v>57</v>
      </c>
      <c r="D57" s="37">
        <v>2000000</v>
      </c>
      <c r="E57" s="85"/>
    </row>
    <row r="58" spans="1:5" ht="49.5" x14ac:dyDescent="0.2">
      <c r="A58" s="27"/>
      <c r="B58" s="27"/>
      <c r="C58" s="28" t="s">
        <v>58</v>
      </c>
      <c r="D58" s="37">
        <v>6425000</v>
      </c>
      <c r="E58" s="85"/>
    </row>
    <row r="59" spans="1:5" ht="33" x14ac:dyDescent="0.2">
      <c r="A59" s="27"/>
      <c r="B59" s="27"/>
      <c r="C59" s="28" t="s">
        <v>57</v>
      </c>
      <c r="D59" s="37">
        <v>-2900000</v>
      </c>
      <c r="E59" s="85"/>
    </row>
    <row r="60" spans="1:5" ht="33" x14ac:dyDescent="0.2">
      <c r="A60" s="27"/>
      <c r="B60" s="27"/>
      <c r="C60" s="28" t="s">
        <v>57</v>
      </c>
      <c r="D60" s="37">
        <v>2900000</v>
      </c>
      <c r="E60" s="85"/>
    </row>
    <row r="61" spans="1:5" ht="33" x14ac:dyDescent="0.2">
      <c r="A61" s="27"/>
      <c r="B61" s="27"/>
      <c r="C61" s="28" t="s">
        <v>59</v>
      </c>
      <c r="D61" s="37">
        <v>-40000000</v>
      </c>
      <c r="E61" s="85"/>
    </row>
    <row r="62" spans="1:5" ht="33" x14ac:dyDescent="0.2">
      <c r="A62" s="27"/>
      <c r="B62" s="27"/>
      <c r="C62" s="28" t="s">
        <v>57</v>
      </c>
      <c r="D62" s="37">
        <v>40000000</v>
      </c>
      <c r="E62" s="85"/>
    </row>
    <row r="63" spans="1:5" ht="33" x14ac:dyDescent="0.2">
      <c r="A63" s="27"/>
      <c r="B63" s="27"/>
      <c r="C63" s="28" t="s">
        <v>52</v>
      </c>
      <c r="D63" s="37">
        <v>1500000</v>
      </c>
      <c r="E63" s="85"/>
    </row>
    <row r="64" spans="1:5" ht="49.5" x14ac:dyDescent="0.2">
      <c r="A64" s="27"/>
      <c r="B64" s="27"/>
      <c r="C64" s="28" t="s">
        <v>60</v>
      </c>
      <c r="D64" s="37">
        <v>1500000</v>
      </c>
      <c r="E64" s="85"/>
    </row>
    <row r="65" spans="1:5" ht="33" x14ac:dyDescent="0.2">
      <c r="A65" s="27"/>
      <c r="B65" s="27"/>
      <c r="C65" s="28" t="s">
        <v>61</v>
      </c>
      <c r="D65" s="37">
        <v>1000000</v>
      </c>
      <c r="E65" s="85"/>
    </row>
    <row r="66" spans="1:5" ht="33" x14ac:dyDescent="0.2">
      <c r="A66" s="27" t="s">
        <v>43</v>
      </c>
      <c r="B66" s="27" t="s">
        <v>37</v>
      </c>
      <c r="C66" s="28" t="s">
        <v>38</v>
      </c>
      <c r="D66" s="37">
        <f>D68</f>
        <v>2000000</v>
      </c>
      <c r="E66" s="38"/>
    </row>
    <row r="67" spans="1:5" ht="16.5" x14ac:dyDescent="0.25">
      <c r="A67" s="7">
        <v>9900000000</v>
      </c>
      <c r="B67" s="32">
        <v>9800</v>
      </c>
      <c r="C67" s="11" t="s">
        <v>39</v>
      </c>
      <c r="D67" s="39">
        <f>D68</f>
        <v>2000000</v>
      </c>
      <c r="E67" s="40"/>
    </row>
    <row r="68" spans="1:5" ht="49.5" x14ac:dyDescent="0.25">
      <c r="A68" s="7"/>
      <c r="B68" s="32"/>
      <c r="C68" s="29" t="s">
        <v>44</v>
      </c>
      <c r="D68" s="41">
        <v>2000000</v>
      </c>
      <c r="E68" s="42"/>
    </row>
    <row r="69" spans="1:5" ht="16.5" x14ac:dyDescent="0.2">
      <c r="A69" s="35" t="s">
        <v>17</v>
      </c>
      <c r="B69" s="35"/>
      <c r="C69" s="35"/>
      <c r="D69" s="35"/>
      <c r="E69" s="35"/>
    </row>
    <row r="70" spans="1:5" ht="16.5" customHeight="1" x14ac:dyDescent="0.25">
      <c r="A70" s="7" t="s">
        <v>3</v>
      </c>
      <c r="B70" s="7" t="s">
        <v>3</v>
      </c>
      <c r="C70" s="11" t="s">
        <v>10</v>
      </c>
      <c r="D70" s="36">
        <f>D71+D72</f>
        <v>25985853.32</v>
      </c>
      <c r="E70" s="36"/>
    </row>
    <row r="71" spans="1:5" ht="16.5" customHeight="1" x14ac:dyDescent="0.25">
      <c r="A71" s="6" t="s">
        <v>3</v>
      </c>
      <c r="B71" s="6" t="s">
        <v>3</v>
      </c>
      <c r="C71" s="12" t="s">
        <v>11</v>
      </c>
      <c r="D71" s="34">
        <f>D67+D48+D42+D45+D51</f>
        <v>25985853.32</v>
      </c>
      <c r="E71" s="34"/>
    </row>
    <row r="72" spans="1:5" ht="16.5" x14ac:dyDescent="0.25">
      <c r="A72" s="6" t="s">
        <v>3</v>
      </c>
      <c r="B72" s="6" t="s">
        <v>3</v>
      </c>
      <c r="C72" s="12" t="s">
        <v>12</v>
      </c>
      <c r="D72" s="35">
        <v>0</v>
      </c>
      <c r="E72" s="35"/>
    </row>
    <row r="73" spans="1:5" ht="36.75" customHeight="1" x14ac:dyDescent="0.2">
      <c r="A73" s="92" t="s">
        <v>62</v>
      </c>
      <c r="B73" s="92"/>
    </row>
    <row r="74" spans="1:5" ht="21.75" customHeight="1" x14ac:dyDescent="0.3">
      <c r="A74" s="17" t="s">
        <v>23</v>
      </c>
      <c r="B74" s="17"/>
      <c r="C74" s="18"/>
      <c r="D74" s="19" t="s">
        <v>24</v>
      </c>
      <c r="E74" s="15"/>
    </row>
    <row r="75" spans="1:5" ht="25.5" customHeight="1" x14ac:dyDescent="0.3">
      <c r="A75" s="3"/>
      <c r="B75" s="3"/>
      <c r="C75" s="3"/>
      <c r="D75" s="20"/>
      <c r="E75" s="15"/>
    </row>
    <row r="76" spans="1:5" ht="20.25" x14ac:dyDescent="0.3">
      <c r="A76" s="3" t="s">
        <v>25</v>
      </c>
      <c r="B76" s="3"/>
      <c r="C76" s="3"/>
      <c r="D76" s="19"/>
      <c r="E76" s="15"/>
    </row>
    <row r="77" spans="1:5" ht="20.25" x14ac:dyDescent="0.3">
      <c r="A77" s="3" t="s">
        <v>26</v>
      </c>
      <c r="B77" s="3"/>
      <c r="C77" s="3"/>
      <c r="D77" s="19" t="s">
        <v>1</v>
      </c>
      <c r="E77" s="15"/>
    </row>
    <row r="78" spans="1:5" ht="40.5" customHeight="1" x14ac:dyDescent="0.3">
      <c r="A78" s="3"/>
      <c r="B78" s="3"/>
      <c r="C78" s="3"/>
      <c r="D78" s="21"/>
      <c r="E78" s="15"/>
    </row>
    <row r="79" spans="1:5" ht="20.25" x14ac:dyDescent="0.3">
      <c r="A79" s="4" t="s">
        <v>27</v>
      </c>
      <c r="B79" s="3"/>
      <c r="C79" s="3"/>
      <c r="D79" s="21"/>
      <c r="E79" s="15"/>
    </row>
    <row r="80" spans="1:5" ht="20.25" x14ac:dyDescent="0.3">
      <c r="A80" s="22" t="s">
        <v>28</v>
      </c>
      <c r="B80" s="3"/>
      <c r="C80" s="3"/>
      <c r="D80" s="19" t="s">
        <v>2</v>
      </c>
      <c r="E80" s="15"/>
    </row>
    <row r="82" spans="1:1" ht="20.25" x14ac:dyDescent="0.2">
      <c r="A82" s="17" t="s">
        <v>54</v>
      </c>
    </row>
    <row r="85" spans="1:1" ht="45.75" customHeight="1" x14ac:dyDescent="0.2"/>
  </sheetData>
  <mergeCells count="77">
    <mergeCell ref="D51:E51"/>
    <mergeCell ref="D52:E52"/>
    <mergeCell ref="D53:E53"/>
    <mergeCell ref="D16:E16"/>
    <mergeCell ref="B29:C29"/>
    <mergeCell ref="B30:C30"/>
    <mergeCell ref="D30:E30"/>
    <mergeCell ref="D50:E50"/>
    <mergeCell ref="D46:E46"/>
    <mergeCell ref="A33:E33"/>
    <mergeCell ref="B18:C18"/>
    <mergeCell ref="D18:E18"/>
    <mergeCell ref="D19:E19"/>
    <mergeCell ref="D20:E20"/>
    <mergeCell ref="D21:E21"/>
    <mergeCell ref="B23:C23"/>
    <mergeCell ref="D22:E22"/>
    <mergeCell ref="D23:E23"/>
    <mergeCell ref="B20:C20"/>
    <mergeCell ref="B22:C22"/>
    <mergeCell ref="A35:A38"/>
    <mergeCell ref="B35:B38"/>
    <mergeCell ref="C35:C38"/>
    <mergeCell ref="D35:E38"/>
    <mergeCell ref="B27:C27"/>
    <mergeCell ref="D27:E27"/>
    <mergeCell ref="B28:C28"/>
    <mergeCell ref="D28:E28"/>
    <mergeCell ref="D1:F1"/>
    <mergeCell ref="D4:F4"/>
    <mergeCell ref="A5:E5"/>
    <mergeCell ref="D3:F3"/>
    <mergeCell ref="A6:E6"/>
    <mergeCell ref="D72:E72"/>
    <mergeCell ref="B24:C24"/>
    <mergeCell ref="D2:F2"/>
    <mergeCell ref="D24:E24"/>
    <mergeCell ref="D25:E25"/>
    <mergeCell ref="B31:C31"/>
    <mergeCell ref="D31:E31"/>
    <mergeCell ref="D29:E29"/>
    <mergeCell ref="A26:E26"/>
    <mergeCell ref="A7:E7"/>
    <mergeCell ref="A9:E9"/>
    <mergeCell ref="A17:E17"/>
    <mergeCell ref="B11:C15"/>
    <mergeCell ref="D11:E15"/>
    <mergeCell ref="A11:A15"/>
    <mergeCell ref="B16:C16"/>
    <mergeCell ref="D71:E71"/>
    <mergeCell ref="D39:E39"/>
    <mergeCell ref="A40:E40"/>
    <mergeCell ref="A69:E69"/>
    <mergeCell ref="D70:E70"/>
    <mergeCell ref="D41:E41"/>
    <mergeCell ref="D42:E42"/>
    <mergeCell ref="D43:E43"/>
    <mergeCell ref="D47:E47"/>
    <mergeCell ref="D48:E48"/>
    <mergeCell ref="D49:E49"/>
    <mergeCell ref="D66:E66"/>
    <mergeCell ref="D67:E67"/>
    <mergeCell ref="D68:E68"/>
    <mergeCell ref="D44:E44"/>
    <mergeCell ref="D45:E45"/>
    <mergeCell ref="D54:E54"/>
    <mergeCell ref="D55:E55"/>
    <mergeCell ref="D56:E56"/>
    <mergeCell ref="D57:E57"/>
    <mergeCell ref="D58:E58"/>
    <mergeCell ref="D64:E64"/>
    <mergeCell ref="D65:E65"/>
    <mergeCell ref="D59:E59"/>
    <mergeCell ref="D60:E60"/>
    <mergeCell ref="D61:E61"/>
    <mergeCell ref="D62:E62"/>
    <mergeCell ref="D63:E63"/>
  </mergeCells>
  <phoneticPr fontId="15" type="noConversion"/>
  <printOptions horizontalCentered="1"/>
  <pageMargins left="0.78740157480314965" right="0.39370078740157483" top="0.59055118110236227" bottom="0.59055118110236227" header="0.31496062992125984" footer="0.31496062992125984"/>
  <pageSetup paperSize="9" scale="50" firstPageNumber="9" fitToHeight="0" orientation="landscape" useFirstPageNumber="1" r:id="rId1"/>
  <headerFooter alignWithMargins="0">
    <oddHeader xml:space="preserve">&amp;C&amp;P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cf76f155ced4ddcb4097134ff3c332f xmlns="a4917ab7-37e8-4443-aef6-e3f4ea2db8b6">
      <Terms xmlns="http://schemas.microsoft.com/office/infopath/2007/PartnerControls"/>
    </lcf76f155ced4ddcb4097134ff3c332f>
    <TaxCatchAll xmlns="56b8d2b0-cf23-4afa-88f3-419d7659e6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55BFFA3BE492449F26975E0B8E063C" ma:contentTypeVersion="11" ma:contentTypeDescription="Створення нового документа." ma:contentTypeScope="" ma:versionID="77d0f271566409cc26217036b5407d4b">
  <xsd:schema xmlns:xsd="http://www.w3.org/2001/XMLSchema" xmlns:xs="http://www.w3.org/2001/XMLSchema" xmlns:p="http://schemas.microsoft.com/office/2006/metadata/properties" xmlns:ns2="a4917ab7-37e8-4443-aef6-e3f4ea2db8b6" xmlns:ns3="56b8d2b0-cf23-4afa-88f3-419d7659e6b1" targetNamespace="http://schemas.microsoft.com/office/2006/metadata/properties" ma:root="true" ma:fieldsID="a42d3120d9c45283f881c63d4fcf8acb" ns2:_="" ns3:_="">
    <xsd:import namespace="a4917ab7-37e8-4443-aef6-e3f4ea2db8b6"/>
    <xsd:import namespace="56b8d2b0-cf23-4afa-88f3-419d7659e6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17ab7-37e8-4443-aef6-e3f4ea2db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22b355bb-cffc-47a1-83db-275e32157e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8d2b0-cf23-4afa-88f3-419d7659e6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a68e5b0-f8ff-4546-a188-96a506c73f52}" ma:internalName="TaxCatchAll" ma:showField="CatchAllData" ma:web="56b8d2b0-cf23-4afa-88f3-419d7659e6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C7708-DB02-406E-9528-289F73A0D2C0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56b8d2b0-cf23-4afa-88f3-419d7659e6b1"/>
    <ds:schemaRef ds:uri="http://schemas.microsoft.com/office/infopath/2007/PartnerControls"/>
    <ds:schemaRef ds:uri="http://schemas.openxmlformats.org/package/2006/metadata/core-properties"/>
    <ds:schemaRef ds:uri="a4917ab7-37e8-4443-aef6-e3f4ea2db8b6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E38C940-12D1-4259-B2FA-7AA615750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917ab7-37e8-4443-aef6-e3f4ea2db8b6"/>
    <ds:schemaRef ds:uri="56b8d2b0-cf23-4afa-88f3-419d7659e6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4</vt:lpstr>
      <vt:lpstr>'Додаток 4'!Область_друку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Качаєнко Олена Андріївна</dc:creator>
  <cp:keywords/>
  <dc:description/>
  <cp:lastModifiedBy>user</cp:lastModifiedBy>
  <cp:revision/>
  <cp:lastPrinted>2026-08-04T06:44:58Z</cp:lastPrinted>
  <dcterms:created xsi:type="dcterms:W3CDTF">2014-01-17T10:52:16Z</dcterms:created>
  <dcterms:modified xsi:type="dcterms:W3CDTF">2026-08-05T12:20:46Z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0x0101009855BFFA3BE492449F26975E0B8E063C</vt:lpwstr>
  </property>
</Properties>
</file>