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87\Після сесії\"/>
    </mc:Choice>
  </mc:AlternateContent>
  <bookViews>
    <workbookView xWindow="0" yWindow="0" windowWidth="28800" windowHeight="13620" tabRatio="744"/>
  </bookViews>
  <sheets>
    <sheet name="Додаток 4" sheetId="11" r:id="rId1"/>
  </sheets>
  <definedNames>
    <definedName name="_xlnm.Print_Area" localSheetId="0">'Додаток 4'!$A$1:$F$100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1" l="1"/>
  <c r="D25" i="11" s="1"/>
  <c r="D26" i="11"/>
  <c r="D24" i="11"/>
  <c r="D37" i="11"/>
  <c r="D38" i="11" s="1"/>
  <c r="D82" i="11" l="1"/>
  <c r="D79" i="11"/>
  <c r="D86" i="11" s="1"/>
  <c r="D19" i="11"/>
  <c r="D21" i="11" l="1"/>
  <c r="D85" i="11" l="1"/>
</calcChain>
</file>

<file path=xl/sharedStrings.xml><?xml version="1.0" encoding="utf-8"?>
<sst xmlns="http://schemas.openxmlformats.org/spreadsheetml/2006/main" count="105" uniqueCount="61">
  <si>
    <t>(код бюджету)</t>
  </si>
  <si>
    <t>Вікторія ДОВЖИК</t>
  </si>
  <si>
    <t>Ліліана РИМАР</t>
  </si>
  <si>
    <t>Х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</si>
  <si>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</si>
  <si>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</si>
  <si>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</si>
  <si>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</si>
  <si>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</si>
  <si>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IІ.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</si>
  <si>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</si>
  <si>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</si>
  <si>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</si>
  <si>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</si>
  <si>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</si>
  <si>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</si>
  <si>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</si>
  <si>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IІ. Трансферти із спеціального фонду бюджету</t>
  </si>
  <si>
    <t>від _____________ № _____</t>
  </si>
  <si>
    <t>Код типової програмної класифікації видатків та кредитування місцевого бюджету</t>
  </si>
  <si>
    <t>(грн)</t>
  </si>
  <si>
    <t xml:space="preserve">        Затверджено</t>
  </si>
  <si>
    <t>ухвалою міської ради</t>
  </si>
  <si>
    <t>Секретар ради</t>
  </si>
  <si>
    <t>Маркіян ЛОПАЧАК</t>
  </si>
  <si>
    <t>Візи: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</si>
  <si>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</si>
  <si>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</si>
  <si>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</si>
  <si>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Зміни до міжбюджетних трансфертів на 2026 рік</t>
  </si>
  <si>
    <t>Обласний бюджет Львівської області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</si>
  <si>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</si>
  <si>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Додаток 4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</si>
  <si>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</si>
  <si>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Державний бюджет України</t>
  </si>
  <si>
    <t>4719800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</si>
  <si>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</si>
  <si>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</si>
  <si>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 - субвенція державному бюджету для придбання паливно-мастильних матеріалів та на ремонт та обслуговування службових автомобілів для Головного управління Національної поліції у Львівській області</t>
  </si>
  <si>
    <t>3219800</t>
  </si>
  <si>
    <t xml:space="preserve">  - субвенція державному бюджету Українському культурному фонду</t>
  </si>
  <si>
    <t>Субвенція з державного бюджету місцевим бюджетам на реалізацію проєктів в рамках Програми відновлення України III</t>
  </si>
  <si>
    <t>2719800</t>
  </si>
  <si>
    <t>- субвенція державному бюджету для матеріально-технічного забезпечення Територіального управління Бюро економічної безпеки у Львівській області для придбання автомобіля спеціального призначення та зарядних станцій</t>
  </si>
  <si>
    <t>- субвенція державному бюджету для Територіального управління Бюро економічної безпеки у Львівській області на оплату послуг зі зберігання речових доказів</t>
  </si>
  <si>
    <t>- субвенція державному бюджету для матеріально-технічного забезпечення Головного управління Державної податкової служби у Львівській області</t>
  </si>
  <si>
    <t>- субвенція державному бюджету для матеріально-технічного забезпечення Регіонального сервісного центру ГСЦ МВС у Львівській, Івано-Франківській та Закарпатській областях (філія ГСЦ МВС)</t>
  </si>
  <si>
    <t>- субвенція з місцевого бюджету державному бюджету для матеріально-технічного забезпечення Львівського обласного територіального центру комплектування та соціальної підтримки</t>
  </si>
  <si>
    <t>- субвенція з місцевого бюджету державному бюджету для матеріально-технічного забезпечення Головного управління Національної поліції у Львівській області</t>
  </si>
  <si>
    <t>- субвенція з місцевого бюджету державному бюджету для матеріально-технічного забезпечення Центральної бази підтримки системи зв'язку та спеціальних комплексів Національної гвардії України</t>
  </si>
  <si>
    <t>- субвенція з місцевого бюджету державному бюджету для Головного управління Національної поліції у Львівській області на придбання послуг з обслуговування системи відеоспостереження у Львівській міській територіальній громаді</t>
  </si>
  <si>
    <t>Член редакційної комісії</t>
  </si>
  <si>
    <t>- субвенція з місцевого бюджету державному бюджету для матеріально-технічного забезпечення військової частини (…)</t>
  </si>
  <si>
    <t>- субвенція з місцевого бюджету державному бюджету для (…) на проведення поточного ремонту(…), а саме: облаштування системи вентиляції, придбання конструкційних та будівельних матеріалів, електрообладнання та супутні товари</t>
  </si>
  <si>
    <t>- субвенція з місцевого бюджету державному бюджету для матеріально-технічного забезпечення військової частини (…) (отримувач військова частина (…)</t>
  </si>
  <si>
    <t>- субвенція з місцевого бюджету державному бюджету для (…) на проведення поточного ремонту частини нежитлових приміщень, санвузлів, коридору, сходової клітки та частини покрівлі даху орендованої будівлі за адресою: м. Львів, (…)</t>
  </si>
  <si>
    <t>- субвенція з місцевого бюджету державному бюджету для Квартирно-експлуатаційного відділу м. Львова для виконання робіт з реконструкції покрівлі (…) військової частини (…)</t>
  </si>
  <si>
    <t>- субвенція з місцевого бюджету державному бюджету для матеріально-технічного забезпечення (…)</t>
  </si>
  <si>
    <t>- субвенція з місцевого бюджету державному бюджету для матеріально-технічного забезпечення Головного управління Національної поліції у Львівській області (…)</t>
  </si>
  <si>
    <t>- субвенція з місцевого бюджету державному бюджету для матеріально-технічного забезпечення (…) (одержувач військова частина (…)</t>
  </si>
  <si>
    <r>
      <t>(</t>
    </r>
    <r>
      <rPr>
        <sz val="13"/>
        <rFont val="Arial"/>
        <family val="2"/>
        <charset val="204"/>
      </rPr>
      <t>…) – інформація оборонного характеру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</si>
</sst>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_р_._-;\-* #,##0.00_р_._-;_-* &quot;-&quot;??_р_._-;_-@_-"/>
    <numFmt numFmtId="166" formatCode="#,##0.0"/>
    <numFmt numFmtId="167" formatCode="0.0"/>
  </numFmts>
  <fonts count="26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8"/>
      <name val="Times New Roman CYR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u/>
      <sz val="10"/>
      <name val="Arial"/>
      <family val="2"/>
      <charset val="204"/>
    </font>
    <font>
      <sz val="10"/>
      <color rgb="FF0000FF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13" fillId="0" borderId="0" xfId="0" applyFont="1"/>
    <xf numFmtId="0" fontId="17" fillId="0" borderId="0" xfId="0" applyFont="1"/>
    <xf numFmtId="0" fontId="19" fillId="0" borderId="0" xfId="0" applyFont="1"/>
    <xf numFmtId="1" fontId="19" fillId="0" borderId="0" xfId="0" applyNumberFormat="1" applyFont="1"/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 vertical="top"/>
    </xf>
    <xf numFmtId="166" fontId="18" fillId="0" borderId="0" xfId="0" applyNumberFormat="1" applyFont="1"/>
    <xf numFmtId="4" fontId="19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6" fillId="0" borderId="0" xfId="50" applyFont="1"/>
    <xf numFmtId="167" fontId="16" fillId="0" borderId="0" xfId="50" applyNumberFormat="1" applyFont="1"/>
    <xf numFmtId="0" fontId="16" fillId="0" borderId="0" xfId="55" applyFont="1" applyAlignment="1">
      <alignment horizontal="left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center"/>
    </xf>
    <xf numFmtId="165" fontId="19" fillId="0" borderId="0" xfId="55" applyNumberFormat="1" applyFont="1" applyAlignment="1">
      <alignment horizontal="center" vertical="center"/>
    </xf>
    <xf numFmtId="1" fontId="19" fillId="0" borderId="0" xfId="55" applyNumberFormat="1" applyFont="1"/>
    <xf numFmtId="0" fontId="2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" fillId="0" borderId="0" xfId="0" applyFont="1"/>
    <xf numFmtId="0" fontId="13" fillId="0" borderId="0" xfId="0" applyFont="1" applyAlignment="1">
      <alignment vertical="top"/>
    </xf>
    <xf numFmtId="0" fontId="19" fillId="0" borderId="0" xfId="55" applyFont="1"/>
    <xf numFmtId="0" fontId="20" fillId="0" borderId="0" xfId="0" applyFont="1" applyAlignment="1">
      <alignment horizontal="center" wrapText="1"/>
    </xf>
    <xf numFmtId="0" fontId="16" fillId="0" borderId="0" xfId="50" applyFont="1" applyAlignment="1">
      <alignment vertical="center"/>
    </xf>
    <xf numFmtId="0" fontId="16" fillId="0" borderId="0" xfId="0" applyFont="1"/>
    <xf numFmtId="1" fontId="16" fillId="0" borderId="0" xfId="0" applyNumberFormat="1" applyFont="1" applyAlignment="1">
      <alignment vertical="center"/>
    </xf>
    <xf numFmtId="0" fontId="16" fillId="0" borderId="0" xfId="5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55" applyFont="1" applyAlignment="1">
      <alignment horizontal="left" vertical="center"/>
    </xf>
    <xf numFmtId="0" fontId="20" fillId="0" borderId="5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left" vertical="top"/>
    </xf>
    <xf numFmtId="0" fontId="23" fillId="0" borderId="5" xfId="0" applyFont="1" applyBorder="1" applyAlignment="1">
      <alignment vertical="top"/>
    </xf>
    <xf numFmtId="49" fontId="20" fillId="23" borderId="17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center" wrapText="1"/>
    </xf>
    <xf numFmtId="49" fontId="20" fillId="23" borderId="5" xfId="0" applyNumberFormat="1" applyFont="1" applyFill="1" applyBorder="1" applyAlignment="1">
      <alignment horizontal="center" vertical="top"/>
    </xf>
    <xf numFmtId="0" fontId="25" fillId="0" borderId="0" xfId="0" applyFont="1"/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3" fontId="20" fillId="0" borderId="12" xfId="0" applyNumberFormat="1" applyFont="1" applyBorder="1" applyAlignment="1">
      <alignment horizontal="center" vertical="top"/>
    </xf>
    <xf numFmtId="3" fontId="20" fillId="0" borderId="13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3" fontId="23" fillId="0" borderId="5" xfId="0" applyNumberFormat="1" applyFont="1" applyBorder="1" applyAlignment="1">
      <alignment horizontal="center"/>
    </xf>
    <xf numFmtId="3" fontId="20" fillId="0" borderId="7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3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3" fontId="20" fillId="23" borderId="12" xfId="0" applyNumberFormat="1" applyFont="1" applyFill="1" applyBorder="1" applyAlignment="1">
      <alignment horizontal="center" vertical="top"/>
    </xf>
    <xf numFmtId="3" fontId="20" fillId="23" borderId="13" xfId="0" applyNumberFormat="1" applyFont="1" applyFill="1" applyBorder="1" applyAlignment="1">
      <alignment horizontal="center" vertical="top"/>
    </xf>
    <xf numFmtId="3" fontId="23" fillId="0" borderId="5" xfId="0" applyNumberFormat="1" applyFont="1" applyBorder="1" applyAlignment="1">
      <alignment horizontal="center" vertical="top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3" fontId="23" fillId="0" borderId="9" xfId="0" applyNumberFormat="1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center" vertical="top" wrapText="1"/>
    </xf>
  </cellXfs>
  <cellStyles count="5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008000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showGridLines="0" tabSelected="1" topLeftCell="A85" zoomScale="81" zoomScaleNormal="81" workbookViewId="0">
      <selection activeCell="C103" sqref="C103"/>
    </sheetView>
  </sheetViews>
  <sheetFormatPr defaultColWidth="9.1640625" defaultRowHeight="12.75" x14ac:dyDescent="0.2"/>
  <cols>
    <col min="1" max="1" width="28.83203125" style="1" customWidth="1"/>
    <col min="2" max="2" width="35.33203125" style="1" customWidth="1"/>
    <col min="3" max="3" width="112" style="1" customWidth="1"/>
    <col min="4" max="4" width="19.6640625" style="1" customWidth="1"/>
    <col min="5" max="5" width="14.1640625" style="1" customWidth="1"/>
    <col min="6" max="6" width="13.1640625" style="1" customWidth="1"/>
    <col min="7" max="7" width="24.5" style="1" customWidth="1"/>
    <col min="8" max="8" width="21.33203125" style="1" customWidth="1"/>
    <col min="9" max="9" width="19.1640625" style="1" customWidth="1"/>
    <col min="10" max="10" width="19.33203125" style="1" customWidth="1"/>
    <col min="11" max="11" width="21.6640625" style="1" customWidth="1"/>
    <col min="12" max="12" width="19.33203125" style="1" customWidth="1"/>
    <col min="13" max="13" width="26.1640625" style="1" customWidth="1"/>
    <col min="14" max="14" width="37.33203125" style="1" customWidth="1"/>
    <col min="15" max="15" width="17.1640625" style="1" customWidth="1"/>
    <col min="16" max="16" width="20.1640625" style="1" customWidth="1"/>
    <col min="17" max="16384" width="9.1640625" style="1"/>
  </cols>
  <sheetData>
    <row r="1" spans="1:7" ht="20.25" x14ac:dyDescent="0.2">
      <c r="D1" s="69" t="s">
        <v>32</v>
      </c>
      <c r="E1" s="69"/>
      <c r="F1" s="69"/>
    </row>
    <row r="2" spans="1:7" ht="20.25" x14ac:dyDescent="0.2">
      <c r="D2" s="69" t="s">
        <v>21</v>
      </c>
      <c r="E2" s="69"/>
      <c r="F2" s="69"/>
      <c r="G2" s="27"/>
    </row>
    <row r="3" spans="1:7" ht="20.25" x14ac:dyDescent="0.2">
      <c r="D3" s="69" t="s">
        <v>22</v>
      </c>
      <c r="E3" s="69"/>
      <c r="F3" s="69"/>
      <c r="G3" s="27"/>
    </row>
    <row r="4" spans="1:7" ht="31.5" customHeight="1" x14ac:dyDescent="0.2">
      <c r="D4" s="70" t="s">
        <v>18</v>
      </c>
      <c r="E4" s="70"/>
      <c r="F4" s="70"/>
      <c r="G4" s="28"/>
    </row>
    <row r="5" spans="1:7" ht="27" customHeight="1" x14ac:dyDescent="0.2">
      <c r="A5" s="71" t="s">
        <v>29</v>
      </c>
      <c r="B5" s="71"/>
      <c r="C5" s="71"/>
      <c r="D5" s="71"/>
      <c r="E5" s="71"/>
    </row>
    <row r="6" spans="1:7" ht="16.5" customHeight="1" x14ac:dyDescent="0.2">
      <c r="A6" s="56">
        <v>1356300000</v>
      </c>
      <c r="B6" s="56"/>
      <c r="C6" s="56"/>
      <c r="D6" s="56"/>
      <c r="E6" s="56"/>
    </row>
    <row r="7" spans="1:7" ht="14.25" customHeight="1" x14ac:dyDescent="0.2">
      <c r="A7" s="57" t="s">
        <v>0</v>
      </c>
      <c r="B7" s="57"/>
      <c r="C7" s="57"/>
      <c r="D7" s="57"/>
      <c r="E7" s="57"/>
    </row>
    <row r="8" spans="1:7" ht="6" customHeight="1" x14ac:dyDescent="0.2">
      <c r="A8" s="16"/>
      <c r="B8" s="16"/>
      <c r="C8" s="16"/>
      <c r="D8" s="16"/>
      <c r="E8" s="16"/>
    </row>
    <row r="9" spans="1:7" ht="18" x14ac:dyDescent="0.25">
      <c r="A9" s="58" t="s">
        <v>4</v>
      </c>
      <c r="B9" s="58"/>
      <c r="C9" s="58"/>
      <c r="D9" s="58"/>
      <c r="E9" s="58"/>
    </row>
    <row r="10" spans="1:7" ht="18" x14ac:dyDescent="0.2">
      <c r="A10" s="17"/>
      <c r="D10" s="12"/>
      <c r="E10" s="12" t="s">
        <v>20</v>
      </c>
    </row>
    <row r="11" spans="1:7" s="2" customFormat="1" ht="15" customHeight="1" x14ac:dyDescent="0.2">
      <c r="A11" s="66" t="s">
        <v>5</v>
      </c>
      <c r="B11" s="60" t="s">
        <v>6</v>
      </c>
      <c r="C11" s="61"/>
      <c r="D11" s="66" t="s">
        <v>7</v>
      </c>
      <c r="E11" s="66"/>
    </row>
    <row r="12" spans="1:7" s="2" customFormat="1" ht="15" x14ac:dyDescent="0.2">
      <c r="A12" s="66"/>
      <c r="B12" s="62"/>
      <c r="C12" s="63"/>
      <c r="D12" s="66"/>
      <c r="E12" s="66"/>
    </row>
    <row r="13" spans="1:7" s="2" customFormat="1" ht="1.9" customHeight="1" x14ac:dyDescent="0.2">
      <c r="A13" s="66"/>
      <c r="B13" s="62"/>
      <c r="C13" s="63"/>
      <c r="D13" s="66"/>
      <c r="E13" s="66"/>
    </row>
    <row r="14" spans="1:7" s="2" customFormat="1" ht="6" hidden="1" customHeight="1" x14ac:dyDescent="0.2">
      <c r="A14" s="66"/>
      <c r="B14" s="62"/>
      <c r="C14" s="63"/>
      <c r="D14" s="66"/>
      <c r="E14" s="66"/>
    </row>
    <row r="15" spans="1:7" s="2" customFormat="1" ht="4.5" hidden="1" customHeight="1" x14ac:dyDescent="0.2">
      <c r="A15" s="66"/>
      <c r="B15" s="64"/>
      <c r="C15" s="65"/>
      <c r="D15" s="66"/>
      <c r="E15" s="66"/>
    </row>
    <row r="16" spans="1:7" s="2" customFormat="1" ht="16.5" x14ac:dyDescent="0.2">
      <c r="A16" s="46">
        <v>1</v>
      </c>
      <c r="B16" s="67">
        <v>2</v>
      </c>
      <c r="C16" s="68"/>
      <c r="D16" s="59">
        <v>3</v>
      </c>
      <c r="E16" s="59"/>
    </row>
    <row r="17" spans="1:28" s="2" customFormat="1" ht="16.5" x14ac:dyDescent="0.2">
      <c r="A17" s="59" t="s">
        <v>8</v>
      </c>
      <c r="B17" s="59"/>
      <c r="C17" s="59"/>
      <c r="D17" s="59"/>
      <c r="E17" s="59"/>
    </row>
    <row r="18" spans="1:28" s="2" customFormat="1" ht="33.75" customHeight="1" x14ac:dyDescent="0.2">
      <c r="A18" s="37">
        <v>41035400</v>
      </c>
      <c r="B18" s="47" t="s">
        <v>33</v>
      </c>
      <c r="C18" s="48"/>
      <c r="D18" s="49">
        <v>7839900</v>
      </c>
      <c r="E18" s="50"/>
    </row>
    <row r="19" spans="1:28" s="2" customFormat="1" ht="16.5" customHeight="1" x14ac:dyDescent="0.25">
      <c r="A19" s="19">
        <v>9900000000</v>
      </c>
      <c r="B19" s="51" t="s">
        <v>34</v>
      </c>
      <c r="C19" s="52"/>
      <c r="D19" s="53">
        <f>D18</f>
        <v>7839900</v>
      </c>
      <c r="E19" s="53"/>
    </row>
    <row r="20" spans="1:28" s="2" customFormat="1" ht="51" customHeight="1" x14ac:dyDescent="0.2">
      <c r="A20" s="37">
        <v>41059300</v>
      </c>
      <c r="B20" s="47" t="s">
        <v>31</v>
      </c>
      <c r="C20" s="48"/>
      <c r="D20" s="81">
        <v>2324286</v>
      </c>
      <c r="E20" s="82"/>
    </row>
    <row r="21" spans="1:28" s="2" customFormat="1" ht="16.5" x14ac:dyDescent="0.2">
      <c r="A21" s="38">
        <v>1310000000</v>
      </c>
      <c r="B21" s="39" t="s">
        <v>30</v>
      </c>
      <c r="C21" s="40"/>
      <c r="D21" s="83">
        <f>D20</f>
        <v>2324286</v>
      </c>
      <c r="E21" s="83"/>
    </row>
    <row r="22" spans="1:28" s="20" customFormat="1" ht="16.5" x14ac:dyDescent="0.25">
      <c r="A22" s="84" t="s">
        <v>9</v>
      </c>
      <c r="B22" s="85"/>
      <c r="C22" s="85"/>
      <c r="D22" s="86"/>
      <c r="E22" s="87"/>
    </row>
    <row r="23" spans="1:28" s="20" customFormat="1" ht="33" customHeight="1" x14ac:dyDescent="0.25">
      <c r="A23" s="37">
        <v>41038800</v>
      </c>
      <c r="B23" s="47" t="s">
        <v>41</v>
      </c>
      <c r="C23" s="48"/>
      <c r="D23" s="49">
        <v>2000000</v>
      </c>
      <c r="E23" s="50"/>
    </row>
    <row r="24" spans="1:28" s="20" customFormat="1" ht="16.5" x14ac:dyDescent="0.25">
      <c r="A24" s="19">
        <v>9900000000</v>
      </c>
      <c r="B24" s="51" t="s">
        <v>34</v>
      </c>
      <c r="C24" s="52"/>
      <c r="D24" s="53">
        <f>D23</f>
        <v>2000000</v>
      </c>
      <c r="E24" s="53"/>
    </row>
    <row r="25" spans="1:28" ht="16.5" x14ac:dyDescent="0.25">
      <c r="A25" s="18" t="s">
        <v>3</v>
      </c>
      <c r="B25" s="90" t="s">
        <v>10</v>
      </c>
      <c r="C25" s="91"/>
      <c r="D25" s="77">
        <f>D26+D27</f>
        <v>12164186</v>
      </c>
      <c r="E25" s="92"/>
    </row>
    <row r="26" spans="1:28" ht="16.5" customHeight="1" x14ac:dyDescent="0.25">
      <c r="A26" s="18" t="s">
        <v>3</v>
      </c>
      <c r="B26" s="79" t="s">
        <v>11</v>
      </c>
      <c r="C26" s="80"/>
      <c r="D26" s="88">
        <f>D21+D19</f>
        <v>10164186</v>
      </c>
      <c r="E26" s="89"/>
    </row>
    <row r="27" spans="1:28" s="3" customFormat="1" ht="18.75" customHeight="1" x14ac:dyDescent="0.25">
      <c r="A27" s="18" t="s">
        <v>3</v>
      </c>
      <c r="B27" s="79" t="s">
        <v>12</v>
      </c>
      <c r="C27" s="80"/>
      <c r="D27" s="88">
        <f>D24</f>
        <v>2000000</v>
      </c>
      <c r="E27" s="89"/>
      <c r="F27" s="23"/>
      <c r="G27" s="5"/>
      <c r="H27" s="5"/>
      <c r="J27" s="6"/>
      <c r="L27" s="4"/>
      <c r="P27" s="7"/>
      <c r="Q27" s="8"/>
      <c r="R27" s="11"/>
      <c r="S27" s="9"/>
      <c r="T27" s="9"/>
      <c r="U27" s="9"/>
      <c r="V27" s="9"/>
      <c r="W27" s="9"/>
      <c r="X27" s="10"/>
      <c r="Y27" s="10"/>
      <c r="Z27" s="10"/>
      <c r="AA27" s="10"/>
      <c r="AB27" s="10"/>
    </row>
    <row r="28" spans="1:28" ht="16.149999999999999" customHeight="1" x14ac:dyDescent="0.3">
      <c r="A28" s="30"/>
      <c r="B28" s="21"/>
      <c r="C28" s="21"/>
      <c r="D28" s="22"/>
      <c r="E28" s="20"/>
      <c r="F28" s="23"/>
      <c r="G28" s="14"/>
      <c r="H28" s="14"/>
      <c r="I28" s="14"/>
      <c r="J28" s="14"/>
      <c r="K28" s="14"/>
      <c r="L28" s="13"/>
      <c r="M28" s="14"/>
    </row>
    <row r="29" spans="1:28" ht="20.25" x14ac:dyDescent="0.3">
      <c r="A29" s="58" t="s">
        <v>13</v>
      </c>
      <c r="B29" s="58"/>
      <c r="C29" s="58"/>
      <c r="D29" s="58"/>
      <c r="E29" s="58"/>
      <c r="F29" s="24"/>
      <c r="G29" s="13"/>
      <c r="H29" s="13"/>
      <c r="I29" s="13"/>
      <c r="J29" s="13"/>
      <c r="K29" s="13"/>
      <c r="L29" s="13"/>
      <c r="M29" s="13"/>
    </row>
    <row r="30" spans="1:28" ht="20.25" x14ac:dyDescent="0.3">
      <c r="A30" s="17"/>
      <c r="D30" s="20"/>
      <c r="E30" s="12" t="s">
        <v>20</v>
      </c>
      <c r="F30" s="24"/>
      <c r="G30" s="13"/>
      <c r="H30" s="13"/>
      <c r="I30" s="13"/>
      <c r="J30" s="13"/>
      <c r="K30" s="13"/>
      <c r="L30" s="13"/>
      <c r="M30" s="13"/>
    </row>
    <row r="31" spans="1:28" ht="20.25" x14ac:dyDescent="0.3">
      <c r="A31" s="72" t="s">
        <v>14</v>
      </c>
      <c r="B31" s="72" t="s">
        <v>19</v>
      </c>
      <c r="C31" s="66" t="s">
        <v>15</v>
      </c>
      <c r="D31" s="66" t="s">
        <v>7</v>
      </c>
      <c r="E31" s="66"/>
      <c r="F31" s="24"/>
      <c r="G31" s="13"/>
      <c r="H31" s="13"/>
      <c r="I31" s="13"/>
      <c r="J31" s="13"/>
      <c r="K31" s="13"/>
      <c r="L31" s="13"/>
      <c r="M31" s="13"/>
    </row>
    <row r="32" spans="1:28" ht="20.25" customHeight="1" x14ac:dyDescent="0.3">
      <c r="A32" s="73"/>
      <c r="B32" s="73"/>
      <c r="C32" s="66"/>
      <c r="D32" s="66"/>
      <c r="E32" s="66"/>
      <c r="F32" s="24"/>
      <c r="G32" s="15"/>
      <c r="H32" s="15"/>
      <c r="I32" s="15"/>
      <c r="J32" s="15"/>
      <c r="K32" s="15"/>
      <c r="L32" s="15"/>
      <c r="M32" s="15"/>
    </row>
    <row r="33" spans="1:5" x14ac:dyDescent="0.2">
      <c r="A33" s="73"/>
      <c r="B33" s="73"/>
      <c r="C33" s="66"/>
      <c r="D33" s="66"/>
      <c r="E33" s="66"/>
    </row>
    <row r="34" spans="1:5" ht="15.75" customHeight="1" x14ac:dyDescent="0.2">
      <c r="A34" s="73"/>
      <c r="B34" s="73"/>
      <c r="C34" s="66"/>
      <c r="D34" s="66"/>
      <c r="E34" s="66"/>
    </row>
    <row r="35" spans="1:5" ht="16.5" x14ac:dyDescent="0.2">
      <c r="A35" s="46">
        <v>1</v>
      </c>
      <c r="B35" s="46">
        <v>2</v>
      </c>
      <c r="C35" s="46">
        <v>3</v>
      </c>
      <c r="D35" s="59">
        <v>4</v>
      </c>
      <c r="E35" s="59"/>
    </row>
    <row r="36" spans="1:5" ht="16.5" x14ac:dyDescent="0.2">
      <c r="A36" s="59" t="s">
        <v>16</v>
      </c>
      <c r="B36" s="59"/>
      <c r="C36" s="59"/>
      <c r="D36" s="59"/>
      <c r="E36" s="59"/>
    </row>
    <row r="37" spans="1:5" ht="33" x14ac:dyDescent="0.2">
      <c r="A37" s="41" t="s">
        <v>42</v>
      </c>
      <c r="B37" s="41" t="s">
        <v>36</v>
      </c>
      <c r="C37" s="42" t="s">
        <v>37</v>
      </c>
      <c r="D37" s="54">
        <f>8750000+300000+D43+D44+D45+D46+D47+D48+D49+D50+D51+D52+D53+D54+D55+D56+D57+D58+D59+D60+D61+D62+D63+D64+D65+D66+D67+D68+D69+D70+D71+D72+D73+D74+D75+D76+D77</f>
        <v>185438517</v>
      </c>
      <c r="E37" s="55"/>
    </row>
    <row r="38" spans="1:5" ht="16.5" x14ac:dyDescent="0.25">
      <c r="A38" s="19">
        <v>9900000000</v>
      </c>
      <c r="B38" s="46">
        <v>9800</v>
      </c>
      <c r="C38" s="25" t="s">
        <v>34</v>
      </c>
      <c r="D38" s="77">
        <f>D37</f>
        <v>185438517</v>
      </c>
      <c r="E38" s="78"/>
    </row>
    <row r="39" spans="1:5" ht="33" x14ac:dyDescent="0.25">
      <c r="A39" s="19"/>
      <c r="B39" s="46"/>
      <c r="C39" s="43" t="s">
        <v>45</v>
      </c>
      <c r="D39" s="54">
        <v>300000</v>
      </c>
      <c r="E39" s="55"/>
    </row>
    <row r="40" spans="1:5" ht="49.5" x14ac:dyDescent="0.2">
      <c r="A40" s="46"/>
      <c r="B40" s="46"/>
      <c r="C40" s="43" t="s">
        <v>43</v>
      </c>
      <c r="D40" s="54">
        <v>2050000</v>
      </c>
      <c r="E40" s="55"/>
    </row>
    <row r="41" spans="1:5" ht="49.5" x14ac:dyDescent="0.2">
      <c r="A41" s="46"/>
      <c r="B41" s="46"/>
      <c r="C41" s="43" t="s">
        <v>44</v>
      </c>
      <c r="D41" s="54">
        <v>1700000</v>
      </c>
      <c r="E41" s="55"/>
    </row>
    <row r="42" spans="1:5" ht="49.5" x14ac:dyDescent="0.2">
      <c r="A42" s="46"/>
      <c r="B42" s="46"/>
      <c r="C42" s="43" t="s">
        <v>46</v>
      </c>
      <c r="D42" s="54">
        <v>5000000</v>
      </c>
      <c r="E42" s="55"/>
    </row>
    <row r="43" spans="1:5" s="45" customFormat="1" ht="33" x14ac:dyDescent="0.2">
      <c r="A43" s="46"/>
      <c r="B43" s="46"/>
      <c r="C43" s="43" t="s">
        <v>52</v>
      </c>
      <c r="D43" s="54">
        <v>-1000000</v>
      </c>
      <c r="E43" s="93"/>
    </row>
    <row r="44" spans="1:5" s="45" customFormat="1" ht="33" x14ac:dyDescent="0.2">
      <c r="A44" s="46"/>
      <c r="B44" s="46"/>
      <c r="C44" s="43" t="s">
        <v>52</v>
      </c>
      <c r="D44" s="54">
        <v>1000000</v>
      </c>
      <c r="E44" s="93"/>
    </row>
    <row r="45" spans="1:5" s="45" customFormat="1" ht="33" x14ac:dyDescent="0.2">
      <c r="A45" s="46"/>
      <c r="B45" s="46"/>
      <c r="C45" s="43" t="s">
        <v>52</v>
      </c>
      <c r="D45" s="54">
        <v>-1500000</v>
      </c>
      <c r="E45" s="93"/>
    </row>
    <row r="46" spans="1:5" s="45" customFormat="1" ht="33" x14ac:dyDescent="0.2">
      <c r="A46" s="46"/>
      <c r="B46" s="46"/>
      <c r="C46" s="43" t="s">
        <v>52</v>
      </c>
      <c r="D46" s="54">
        <v>1500000</v>
      </c>
      <c r="E46" s="93"/>
    </row>
    <row r="47" spans="1:5" s="45" customFormat="1" ht="49.5" x14ac:dyDescent="0.2">
      <c r="A47" s="46"/>
      <c r="B47" s="46"/>
      <c r="C47" s="43" t="s">
        <v>47</v>
      </c>
      <c r="D47" s="54">
        <v>297900</v>
      </c>
      <c r="E47" s="93"/>
    </row>
    <row r="48" spans="1:5" s="45" customFormat="1" ht="33" x14ac:dyDescent="0.2">
      <c r="A48" s="46"/>
      <c r="B48" s="46"/>
      <c r="C48" s="43" t="s">
        <v>52</v>
      </c>
      <c r="D48" s="54">
        <v>1000000</v>
      </c>
      <c r="E48" s="93"/>
    </row>
    <row r="49" spans="1:5" s="45" customFormat="1" ht="49.5" x14ac:dyDescent="0.2">
      <c r="A49" s="46"/>
      <c r="B49" s="46"/>
      <c r="C49" s="43" t="s">
        <v>53</v>
      </c>
      <c r="D49" s="54">
        <v>395000</v>
      </c>
      <c r="E49" s="93"/>
    </row>
    <row r="50" spans="1:5" s="45" customFormat="1" ht="49.5" x14ac:dyDescent="0.2">
      <c r="A50" s="46"/>
      <c r="B50" s="46"/>
      <c r="C50" s="43" t="s">
        <v>48</v>
      </c>
      <c r="D50" s="54">
        <v>10000000</v>
      </c>
      <c r="E50" s="93"/>
    </row>
    <row r="51" spans="1:5" s="45" customFormat="1" ht="33" x14ac:dyDescent="0.2">
      <c r="A51" s="46"/>
      <c r="B51" s="46"/>
      <c r="C51" s="43" t="s">
        <v>52</v>
      </c>
      <c r="D51" s="54">
        <v>2000000</v>
      </c>
      <c r="E51" s="93"/>
    </row>
    <row r="52" spans="1:5" s="45" customFormat="1" ht="33" x14ac:dyDescent="0.2">
      <c r="A52" s="46"/>
      <c r="B52" s="46"/>
      <c r="C52" s="43" t="s">
        <v>52</v>
      </c>
      <c r="D52" s="54">
        <v>4957000</v>
      </c>
      <c r="E52" s="93"/>
    </row>
    <row r="53" spans="1:5" s="45" customFormat="1" ht="49.5" x14ac:dyDescent="0.2">
      <c r="A53" s="46"/>
      <c r="B53" s="46"/>
      <c r="C53" s="43" t="s">
        <v>54</v>
      </c>
      <c r="D53" s="54">
        <v>7000000</v>
      </c>
      <c r="E53" s="93"/>
    </row>
    <row r="54" spans="1:5" s="45" customFormat="1" ht="49.5" x14ac:dyDescent="0.2">
      <c r="A54" s="46"/>
      <c r="B54" s="46"/>
      <c r="C54" s="43" t="s">
        <v>54</v>
      </c>
      <c r="D54" s="54">
        <v>2000000</v>
      </c>
      <c r="E54" s="93"/>
    </row>
    <row r="55" spans="1:5" s="45" customFormat="1" ht="33" x14ac:dyDescent="0.2">
      <c r="A55" s="46"/>
      <c r="B55" s="46"/>
      <c r="C55" s="43" t="s">
        <v>52</v>
      </c>
      <c r="D55" s="54">
        <v>2000000</v>
      </c>
      <c r="E55" s="93"/>
    </row>
    <row r="56" spans="1:5" s="45" customFormat="1" ht="66" x14ac:dyDescent="0.2">
      <c r="A56" s="46"/>
      <c r="B56" s="46"/>
      <c r="C56" s="43" t="s">
        <v>55</v>
      </c>
      <c r="D56" s="54">
        <v>2000000</v>
      </c>
      <c r="E56" s="93"/>
    </row>
    <row r="57" spans="1:5" s="45" customFormat="1" ht="49.5" x14ac:dyDescent="0.2">
      <c r="A57" s="46"/>
      <c r="B57" s="46"/>
      <c r="C57" s="43" t="s">
        <v>56</v>
      </c>
      <c r="D57" s="54">
        <v>4850017</v>
      </c>
      <c r="E57" s="93"/>
    </row>
    <row r="58" spans="1:5" s="45" customFormat="1" ht="33" x14ac:dyDescent="0.2">
      <c r="A58" s="46"/>
      <c r="B58" s="46"/>
      <c r="C58" s="43" t="s">
        <v>52</v>
      </c>
      <c r="D58" s="54">
        <v>9448600</v>
      </c>
      <c r="E58" s="93"/>
    </row>
    <row r="59" spans="1:5" s="45" customFormat="1" ht="33" x14ac:dyDescent="0.2">
      <c r="A59" s="46"/>
      <c r="B59" s="46"/>
      <c r="C59" s="43" t="s">
        <v>52</v>
      </c>
      <c r="D59" s="54">
        <v>20000000</v>
      </c>
      <c r="E59" s="93"/>
    </row>
    <row r="60" spans="1:5" s="45" customFormat="1" ht="33" x14ac:dyDescent="0.2">
      <c r="A60" s="46"/>
      <c r="B60" s="46"/>
      <c r="C60" s="43" t="s">
        <v>52</v>
      </c>
      <c r="D60" s="54">
        <v>200000</v>
      </c>
      <c r="E60" s="93"/>
    </row>
    <row r="61" spans="1:5" s="45" customFormat="1" ht="33" x14ac:dyDescent="0.2">
      <c r="A61" s="46"/>
      <c r="B61" s="46"/>
      <c r="C61" s="43" t="s">
        <v>52</v>
      </c>
      <c r="D61" s="54">
        <v>500000</v>
      </c>
      <c r="E61" s="93"/>
    </row>
    <row r="62" spans="1:5" s="45" customFormat="1" ht="49.5" x14ac:dyDescent="0.2">
      <c r="A62" s="46"/>
      <c r="B62" s="46"/>
      <c r="C62" s="43" t="s">
        <v>49</v>
      </c>
      <c r="D62" s="54">
        <v>1500000</v>
      </c>
      <c r="E62" s="93"/>
    </row>
    <row r="63" spans="1:5" s="45" customFormat="1" ht="33" x14ac:dyDescent="0.2">
      <c r="A63" s="46"/>
      <c r="B63" s="46"/>
      <c r="C63" s="43" t="s">
        <v>52</v>
      </c>
      <c r="D63" s="54">
        <v>1500000</v>
      </c>
      <c r="E63" s="93"/>
    </row>
    <row r="64" spans="1:5" s="45" customFormat="1" ht="33" x14ac:dyDescent="0.2">
      <c r="A64" s="46"/>
      <c r="B64" s="46"/>
      <c r="C64" s="43" t="s">
        <v>52</v>
      </c>
      <c r="D64" s="54">
        <v>15000000</v>
      </c>
      <c r="E64" s="93"/>
    </row>
    <row r="65" spans="1:5" s="45" customFormat="1" ht="33" x14ac:dyDescent="0.2">
      <c r="A65" s="46"/>
      <c r="B65" s="46"/>
      <c r="C65" s="43" t="s">
        <v>52</v>
      </c>
      <c r="D65" s="54">
        <v>3000000</v>
      </c>
      <c r="E65" s="93"/>
    </row>
    <row r="66" spans="1:5" s="45" customFormat="1" ht="33" x14ac:dyDescent="0.2">
      <c r="A66" s="46"/>
      <c r="B66" s="46"/>
      <c r="C66" s="43" t="s">
        <v>57</v>
      </c>
      <c r="D66" s="54">
        <v>10000000</v>
      </c>
      <c r="E66" s="93"/>
    </row>
    <row r="67" spans="1:5" s="45" customFormat="1" ht="49.5" x14ac:dyDescent="0.2">
      <c r="A67" s="46"/>
      <c r="B67" s="46"/>
      <c r="C67" s="43" t="s">
        <v>58</v>
      </c>
      <c r="D67" s="54">
        <v>10000000</v>
      </c>
      <c r="E67" s="93"/>
    </row>
    <row r="68" spans="1:5" s="45" customFormat="1" ht="33" x14ac:dyDescent="0.2">
      <c r="A68" s="46"/>
      <c r="B68" s="46"/>
      <c r="C68" s="43" t="s">
        <v>52</v>
      </c>
      <c r="D68" s="54">
        <v>3000000</v>
      </c>
      <c r="E68" s="93"/>
    </row>
    <row r="69" spans="1:5" s="45" customFormat="1" ht="33" x14ac:dyDescent="0.2">
      <c r="A69" s="46"/>
      <c r="B69" s="46"/>
      <c r="C69" s="43" t="s">
        <v>52</v>
      </c>
      <c r="D69" s="54">
        <v>5900000</v>
      </c>
      <c r="E69" s="93"/>
    </row>
    <row r="70" spans="1:5" s="45" customFormat="1" ht="33" x14ac:dyDescent="0.2">
      <c r="A70" s="46"/>
      <c r="B70" s="46"/>
      <c r="C70" s="43" t="s">
        <v>52</v>
      </c>
      <c r="D70" s="54">
        <v>1470000</v>
      </c>
      <c r="E70" s="93"/>
    </row>
    <row r="71" spans="1:5" s="45" customFormat="1" ht="33" x14ac:dyDescent="0.2">
      <c r="A71" s="46"/>
      <c r="B71" s="46"/>
      <c r="C71" s="43" t="s">
        <v>59</v>
      </c>
      <c r="D71" s="54">
        <v>1000000</v>
      </c>
      <c r="E71" s="93"/>
    </row>
    <row r="72" spans="1:5" s="45" customFormat="1" ht="33" x14ac:dyDescent="0.2">
      <c r="A72" s="46"/>
      <c r="B72" s="46"/>
      <c r="C72" s="43" t="s">
        <v>52</v>
      </c>
      <c r="D72" s="54">
        <v>5500000</v>
      </c>
      <c r="E72" s="93"/>
    </row>
    <row r="73" spans="1:5" s="45" customFormat="1" ht="33" x14ac:dyDescent="0.2">
      <c r="A73" s="46"/>
      <c r="B73" s="46"/>
      <c r="C73" s="43" t="s">
        <v>52</v>
      </c>
      <c r="D73" s="54">
        <v>5000000</v>
      </c>
      <c r="E73" s="93"/>
    </row>
    <row r="74" spans="1:5" s="45" customFormat="1" ht="33" x14ac:dyDescent="0.2">
      <c r="A74" s="46"/>
      <c r="B74" s="46"/>
      <c r="C74" s="43" t="s">
        <v>52</v>
      </c>
      <c r="D74" s="54">
        <v>4750000</v>
      </c>
      <c r="E74" s="93"/>
    </row>
    <row r="75" spans="1:5" s="45" customFormat="1" ht="49.5" x14ac:dyDescent="0.2">
      <c r="A75" s="46"/>
      <c r="B75" s="46"/>
      <c r="C75" s="43" t="s">
        <v>50</v>
      </c>
      <c r="D75" s="54">
        <v>9460000</v>
      </c>
      <c r="E75" s="93"/>
    </row>
    <row r="76" spans="1:5" s="45" customFormat="1" ht="33" x14ac:dyDescent="0.2">
      <c r="A76" s="46"/>
      <c r="B76" s="46"/>
      <c r="C76" s="43" t="s">
        <v>52</v>
      </c>
      <c r="D76" s="54">
        <v>10000000</v>
      </c>
      <c r="E76" s="93"/>
    </row>
    <row r="77" spans="1:5" s="45" customFormat="1" ht="33" x14ac:dyDescent="0.2">
      <c r="A77" s="46"/>
      <c r="B77" s="46"/>
      <c r="C77" s="43" t="s">
        <v>52</v>
      </c>
      <c r="D77" s="54">
        <v>22660000</v>
      </c>
      <c r="E77" s="93"/>
    </row>
    <row r="78" spans="1:5" ht="33" x14ac:dyDescent="0.2">
      <c r="A78" s="41" t="s">
        <v>35</v>
      </c>
      <c r="B78" s="41" t="s">
        <v>36</v>
      </c>
      <c r="C78" s="42" t="s">
        <v>37</v>
      </c>
      <c r="D78" s="54">
        <v>2650000</v>
      </c>
      <c r="E78" s="55"/>
    </row>
    <row r="79" spans="1:5" ht="16.5" x14ac:dyDescent="0.25">
      <c r="A79" s="19">
        <v>9900000000</v>
      </c>
      <c r="B79" s="46">
        <v>9800</v>
      </c>
      <c r="C79" s="25" t="s">
        <v>34</v>
      </c>
      <c r="D79" s="77">
        <f>D34+D78</f>
        <v>2650000</v>
      </c>
      <c r="E79" s="78"/>
    </row>
    <row r="80" spans="1:5" ht="49.5" x14ac:dyDescent="0.2">
      <c r="A80" s="41"/>
      <c r="B80" s="41"/>
      <c r="C80" s="26" t="s">
        <v>38</v>
      </c>
      <c r="D80" s="54">
        <v>2650000</v>
      </c>
      <c r="E80" s="55"/>
    </row>
    <row r="81" spans="1:5" ht="33" x14ac:dyDescent="0.2">
      <c r="A81" s="44" t="s">
        <v>39</v>
      </c>
      <c r="B81" s="44" t="s">
        <v>36</v>
      </c>
      <c r="C81" s="42" t="s">
        <v>37</v>
      </c>
      <c r="D81" s="54">
        <v>5000000</v>
      </c>
      <c r="E81" s="55"/>
    </row>
    <row r="82" spans="1:5" ht="16.5" x14ac:dyDescent="0.25">
      <c r="A82" s="19">
        <v>9900000000</v>
      </c>
      <c r="B82" s="46">
        <v>9800</v>
      </c>
      <c r="C82" s="25" t="s">
        <v>34</v>
      </c>
      <c r="D82" s="77">
        <f>D81</f>
        <v>5000000</v>
      </c>
      <c r="E82" s="78"/>
    </row>
    <row r="83" spans="1:5" ht="16.5" x14ac:dyDescent="0.25">
      <c r="A83" s="19"/>
      <c r="B83" s="46"/>
      <c r="C83" s="26" t="s">
        <v>40</v>
      </c>
      <c r="D83" s="54">
        <v>5000000</v>
      </c>
      <c r="E83" s="55"/>
    </row>
    <row r="84" spans="1:5" ht="16.5" x14ac:dyDescent="0.2">
      <c r="A84" s="59" t="s">
        <v>17</v>
      </c>
      <c r="B84" s="59"/>
      <c r="C84" s="59"/>
      <c r="D84" s="59"/>
      <c r="E84" s="59"/>
    </row>
    <row r="85" spans="1:5" ht="16.5" x14ac:dyDescent="0.25">
      <c r="A85" s="19" t="s">
        <v>3</v>
      </c>
      <c r="B85" s="19" t="s">
        <v>3</v>
      </c>
      <c r="C85" s="25" t="s">
        <v>10</v>
      </c>
      <c r="D85" s="74">
        <f>D86+D87</f>
        <v>193088517</v>
      </c>
      <c r="E85" s="75"/>
    </row>
    <row r="86" spans="1:5" ht="16.5" x14ac:dyDescent="0.25">
      <c r="A86" s="18" t="s">
        <v>3</v>
      </c>
      <c r="B86" s="18" t="s">
        <v>3</v>
      </c>
      <c r="C86" s="26" t="s">
        <v>11</v>
      </c>
      <c r="D86" s="76">
        <f>D79+D82+D38</f>
        <v>193088517</v>
      </c>
      <c r="E86" s="59"/>
    </row>
    <row r="87" spans="1:5" ht="16.5" x14ac:dyDescent="0.25">
      <c r="A87" s="18" t="s">
        <v>3</v>
      </c>
      <c r="B87" s="18" t="s">
        <v>3</v>
      </c>
      <c r="C87" s="26" t="s">
        <v>12</v>
      </c>
      <c r="D87" s="59">
        <v>0</v>
      </c>
      <c r="E87" s="59"/>
    </row>
    <row r="88" spans="1:5" ht="14.25" customHeight="1" x14ac:dyDescent="0.2"/>
    <row r="89" spans="1:5" ht="14.25" customHeight="1" x14ac:dyDescent="0.25">
      <c r="A89" s="1" t="s">
        <v>60</v>
      </c>
    </row>
    <row r="90" spans="1:5" ht="36.75" customHeight="1" x14ac:dyDescent="0.2"/>
    <row r="91" spans="1:5" ht="21.75" customHeight="1" x14ac:dyDescent="0.3">
      <c r="A91" s="31" t="s">
        <v>23</v>
      </c>
      <c r="B91" s="31"/>
      <c r="C91" s="32"/>
      <c r="D91" s="33" t="s">
        <v>24</v>
      </c>
      <c r="E91" s="29"/>
    </row>
    <row r="92" spans="1:5" ht="44.25" customHeight="1" x14ac:dyDescent="0.3">
      <c r="A92" s="13"/>
      <c r="B92" s="13"/>
      <c r="C92" s="13"/>
      <c r="D92" s="34"/>
      <c r="E92" s="29"/>
    </row>
    <row r="93" spans="1:5" ht="20.25" x14ac:dyDescent="0.3">
      <c r="A93" s="13" t="s">
        <v>25</v>
      </c>
      <c r="B93" s="13"/>
      <c r="C93" s="13"/>
      <c r="D93" s="33"/>
      <c r="E93" s="29"/>
    </row>
    <row r="94" spans="1:5" ht="20.25" x14ac:dyDescent="0.3">
      <c r="A94" s="13" t="s">
        <v>26</v>
      </c>
      <c r="B94" s="13"/>
      <c r="C94" s="13"/>
      <c r="D94" s="33" t="s">
        <v>1</v>
      </c>
      <c r="E94" s="29"/>
    </row>
    <row r="95" spans="1:5" ht="53.25" customHeight="1" x14ac:dyDescent="0.3">
      <c r="A95" s="13"/>
      <c r="B95" s="13"/>
      <c r="C95" s="13"/>
      <c r="D95" s="35"/>
      <c r="E95" s="29"/>
    </row>
    <row r="96" spans="1:5" ht="20.25" x14ac:dyDescent="0.3">
      <c r="A96" s="15" t="s">
        <v>27</v>
      </c>
      <c r="B96" s="13"/>
      <c r="C96" s="13"/>
      <c r="D96" s="35"/>
      <c r="E96" s="29"/>
    </row>
    <row r="97" spans="1:5" ht="20.25" x14ac:dyDescent="0.3">
      <c r="A97" s="36" t="s">
        <v>28</v>
      </c>
      <c r="B97" s="13"/>
      <c r="C97" s="13"/>
      <c r="D97" s="33" t="s">
        <v>2</v>
      </c>
      <c r="E97" s="29"/>
    </row>
    <row r="100" spans="1:5" ht="20.25" x14ac:dyDescent="0.3">
      <c r="A100" s="32" t="s">
        <v>51</v>
      </c>
    </row>
    <row r="102" spans="1:5" ht="45.75" customHeight="1" x14ac:dyDescent="0.2"/>
  </sheetData>
  <mergeCells count="90">
    <mergeCell ref="D76:E76"/>
    <mergeCell ref="D77:E77"/>
    <mergeCell ref="D73:E73"/>
    <mergeCell ref="D74:E74"/>
    <mergeCell ref="D75:E75"/>
    <mergeCell ref="D68:E68"/>
    <mergeCell ref="D69:E69"/>
    <mergeCell ref="D70:E70"/>
    <mergeCell ref="D71:E71"/>
    <mergeCell ref="D72:E72"/>
    <mergeCell ref="D63:E63"/>
    <mergeCell ref="D64:E64"/>
    <mergeCell ref="D65:E65"/>
    <mergeCell ref="D66:E66"/>
    <mergeCell ref="D67:E67"/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78:E78"/>
    <mergeCell ref="B27:C27"/>
    <mergeCell ref="B20:C20"/>
    <mergeCell ref="D20:E20"/>
    <mergeCell ref="D21:E21"/>
    <mergeCell ref="A22:E22"/>
    <mergeCell ref="D27:E27"/>
    <mergeCell ref="B25:C25"/>
    <mergeCell ref="D25:E25"/>
    <mergeCell ref="B26:C26"/>
    <mergeCell ref="D26:E26"/>
    <mergeCell ref="D42:E42"/>
    <mergeCell ref="D37:E37"/>
    <mergeCell ref="D38:E38"/>
    <mergeCell ref="D40:E40"/>
    <mergeCell ref="D41:E41"/>
    <mergeCell ref="D87:E87"/>
    <mergeCell ref="A29:E29"/>
    <mergeCell ref="A31:A34"/>
    <mergeCell ref="B31:B34"/>
    <mergeCell ref="C31:C34"/>
    <mergeCell ref="D31:E34"/>
    <mergeCell ref="D35:E35"/>
    <mergeCell ref="A36:E36"/>
    <mergeCell ref="A84:E84"/>
    <mergeCell ref="D85:E85"/>
    <mergeCell ref="D86:E86"/>
    <mergeCell ref="D79:E79"/>
    <mergeCell ref="D80:E80"/>
    <mergeCell ref="D81:E81"/>
    <mergeCell ref="D82:E82"/>
    <mergeCell ref="D83:E83"/>
    <mergeCell ref="D2:F2"/>
    <mergeCell ref="D1:F1"/>
    <mergeCell ref="D4:F4"/>
    <mergeCell ref="A5:E5"/>
    <mergeCell ref="D3:F3"/>
    <mergeCell ref="A6:E6"/>
    <mergeCell ref="A7:E7"/>
    <mergeCell ref="A9:E9"/>
    <mergeCell ref="A17:E17"/>
    <mergeCell ref="B11:C15"/>
    <mergeCell ref="D11:E15"/>
    <mergeCell ref="A11:A15"/>
    <mergeCell ref="B16:C16"/>
    <mergeCell ref="D16:E16"/>
    <mergeCell ref="B18:C18"/>
    <mergeCell ref="D18:E18"/>
    <mergeCell ref="B19:C19"/>
    <mergeCell ref="D19:E19"/>
    <mergeCell ref="D39:E39"/>
    <mergeCell ref="B23:C23"/>
    <mergeCell ref="D23:E23"/>
    <mergeCell ref="B24:C24"/>
    <mergeCell ref="D24:E24"/>
  </mergeCells>
  <phoneticPr fontId="15" type="noConversion"/>
  <printOptions horizontalCentered="1"/>
  <pageMargins left="0.78740157480314965" right="0.39370078740157483" top="0.98425196850393704" bottom="0.59055118110236227" header="0.31496062992125984" footer="0.31496062992125984"/>
  <pageSetup paperSize="9" scale="65" firstPageNumber="8" fitToHeight="0" orientation="landscape" useFirstPageNumber="1" r:id="rId1"/>
  <headerFooter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1" ma:contentTypeDescription="Створення нового документа." ma:contentTypeScope="" ma:versionID="77d0f271566409cc26217036b5407d4b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a42d3120d9c45283f881c63d4fcf8acb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68e5b0-f8ff-4546-a188-96a506c73f52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8C940-12D1-4259-B2FA-7AA615750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purl.org/dc/terms/"/>
    <ds:schemaRef ds:uri="http://www.w3.org/XML/1998/namespace"/>
    <ds:schemaRef ds:uri="http://purl.org/dc/elements/1.1/"/>
    <ds:schemaRef ds:uri="a4917ab7-37e8-4443-aef6-e3f4ea2db8b6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6b8d2b0-cf23-4afa-88f3-419d7659e6b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Качаєнко Олена Андріївна</dc:creator>
  <cp:keywords/>
  <dc:description/>
  <cp:lastModifiedBy>user</cp:lastModifiedBy>
  <cp:revision/>
  <cp:lastPrinted>2026-03-03T08:13:27Z</cp:lastPrinted>
  <dcterms:created xsi:type="dcterms:W3CDTF">2014-01-17T10:52:16Z</dcterms:created>
  <dcterms:modified xsi:type="dcterms:W3CDTF">2026-03-03T08:50:13Z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0x0101009855BFFA3BE492449F26975E0B8E063C</vt:lpwstr>
  </property>
</Properties>
</file>