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фінансової політики\Бюджет на 18.07 - 6358\Після сесії\"/>
    </mc:Choice>
  </mc:AlternateContent>
  <bookViews>
    <workbookView xWindow="0" yWindow="0" windowWidth="28800" windowHeight="12180" tabRatio="744"/>
  </bookViews>
  <sheets>
    <sheet name="Додаток 4" sheetId="22" r:id="rId1"/>
  </sheets>
  <definedNames>
    <definedName name="_xlnm.Print_Area" localSheetId="0">'Додаток 4'!$A$1:$P$31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2" l="1"/>
  <c r="G18" i="22" l="1"/>
  <c r="O18" i="22" s="1"/>
  <c r="N18" i="22" s="1"/>
  <c r="N17" i="22" s="1"/>
  <c r="L18" i="22"/>
  <c r="M17" i="22"/>
  <c r="K17" i="22"/>
  <c r="K16" i="22" s="1"/>
  <c r="K14" i="22" s="1"/>
  <c r="K19" i="22" s="1"/>
  <c r="J17" i="22"/>
  <c r="I17" i="22"/>
  <c r="F17" i="22"/>
  <c r="F16" i="22" s="1"/>
  <c r="E17" i="22"/>
  <c r="E16" i="22" s="1"/>
  <c r="E14" i="22" s="1"/>
  <c r="M16" i="22"/>
  <c r="I16" i="22"/>
  <c r="I14" i="22" s="1"/>
  <c r="I19" i="22" s="1"/>
  <c r="M14" i="22"/>
  <c r="M19" i="22" s="1"/>
  <c r="L14" i="22"/>
  <c r="L19" i="22" s="1"/>
  <c r="J14" i="22"/>
  <c r="J19" i="22" s="1"/>
  <c r="H18" i="22" l="1"/>
  <c r="P18" i="22" s="1"/>
  <c r="P17" i="22" s="1"/>
  <c r="G17" i="22"/>
  <c r="G16" i="22" s="1"/>
  <c r="G14" i="22" s="1"/>
  <c r="G19" i="22" s="1"/>
  <c r="F14" i="22"/>
  <c r="F19" i="22" s="1"/>
  <c r="N16" i="22"/>
  <c r="N14" i="22" s="1"/>
  <c r="N19" i="22" s="1"/>
  <c r="O17" i="22"/>
  <c r="O16" i="22" s="1"/>
  <c r="P16" i="22" s="1"/>
  <c r="P14" i="22" s="1"/>
  <c r="P19" i="22" s="1"/>
  <c r="O14" i="22"/>
  <c r="O19" i="22" s="1"/>
  <c r="L17" i="22"/>
  <c r="H17" i="22" l="1"/>
  <c r="H16" i="22"/>
  <c r="H14" i="22" s="1"/>
  <c r="H19" i="22" s="1"/>
</calcChain>
</file>

<file path=xl/sharedStrings.xml><?xml version="1.0" encoding="utf-8"?>
<sst xmlns="http://schemas.openxmlformats.org/spreadsheetml/2006/main" count="57" uniqueCount="42">
  <si>
    <t>(код бюджету)</t>
  </si>
  <si>
    <t>Загальний фонд</t>
  </si>
  <si>
    <t>Спеціальний фонд</t>
  </si>
  <si>
    <t>Директор департаменту фінансової політики</t>
  </si>
  <si>
    <t>Вікторія ДОВЖИК</t>
  </si>
  <si>
    <t>Заступник директора департаменту фінансової</t>
  </si>
  <si>
    <t>Ліліана РИМАР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</si>
  <si>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</si>
  <si>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</si>
  <si>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</si>
  <si>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</si>
  <si>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у тому числі бюджет розвитку</t>
  </si>
  <si>
    <t>Х</t>
  </si>
  <si>
    <t xml:space="preserve"> </t>
  </si>
  <si>
    <t xml:space="preserve">              </t>
  </si>
  <si>
    <t xml:space="preserve">         Візи:</t>
  </si>
  <si>
    <t xml:space="preserve">           </t>
  </si>
  <si>
    <t>політики - начальник управління бюджету</t>
  </si>
  <si>
    <t xml:space="preserve">          </t>
  </si>
  <si>
    <t>Надання кредитів</t>
  </si>
  <si>
    <t>Повернення кредитів</t>
  </si>
  <si>
    <t>Кредитування, усього</t>
  </si>
  <si>
    <t>Разом</t>
  </si>
  <si>
    <t>усього</t>
  </si>
  <si>
    <t>3700000</t>
  </si>
  <si>
    <t>Департамент фінансової політики</t>
  </si>
  <si>
    <t>3710000</t>
  </si>
  <si>
    <t>3718880</t>
  </si>
  <si>
    <t>0490</t>
  </si>
  <si>
    <t>Виконання гарантійних зобов'язань за позичальників, що отримали кредити під місцеві гарантії</t>
  </si>
  <si>
    <t>3718881</t>
  </si>
  <si>
    <t>Надання коштів для забезпечення гарантійних зобов'язань за позичальників, що отримали кредити під місцеві гарантії</t>
  </si>
  <si>
    <t>Надання кредитів підприємствам, установам, організаціям</t>
  </si>
  <si>
    <t>Секретар ради</t>
  </si>
  <si>
    <t>Маркіян ЛОПАЧАК</t>
  </si>
  <si>
    <t xml:space="preserve">               Затверджено </t>
  </si>
  <si>
    <t>ухвалою міської ради</t>
  </si>
  <si>
    <t>від ______________ № _______</t>
  </si>
  <si>
    <t>Додаток 4</t>
  </si>
  <si>
    <t>Зміни до кредитування бюджету Львівської міської територіальної громади на 2024 рік</t>
  </si>
  <si>
    <t>Член редакційної комісії</t>
  </si>
  <si>
    <t>(грн)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</si>
</sst>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_р_._-;\-* #,##0.00_р_._-;_-* &quot;-&quot;??_р_._-;_-@_-"/>
    <numFmt numFmtId="165" formatCode="#,##0.0"/>
  </numFmts>
  <fonts count="26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20"/>
      <name val="Arial"/>
      <family val="2"/>
      <charset val="204"/>
    </font>
    <font>
      <i/>
      <sz val="20"/>
      <name val="Arial"/>
      <family val="2"/>
      <charset val="204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20"/>
      <name val="Arial"/>
      <family val="2"/>
      <charset val="204"/>
    </font>
    <font>
      <b/>
      <i/>
      <sz val="14"/>
      <name val="Arial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</cellStyleXfs>
  <cellXfs count="80">
    <xf numFmtId="0" fontId="0" fillId="0" borderId="0" xfId="0"/>
    <xf numFmtId="0" fontId="12" fillId="0" borderId="0" xfId="0" applyFont="1"/>
    <xf numFmtId="0" fontId="15" fillId="0" borderId="0" xfId="0" applyFont="1"/>
    <xf numFmtId="0" fontId="17" fillId="0" borderId="0" xfId="0" applyFont="1"/>
    <xf numFmtId="0" fontId="12" fillId="0" borderId="0" xfId="0" applyFont="1" applyAlignment="1">
      <alignment horizontal="center"/>
    </xf>
    <xf numFmtId="3" fontId="17" fillId="0" borderId="0" xfId="0" applyNumberFormat="1" applyFont="1"/>
    <xf numFmtId="0" fontId="18" fillId="0" borderId="0" xfId="50" applyFont="1" applyAlignment="1">
      <alignment vertical="top"/>
    </xf>
    <xf numFmtId="0" fontId="18" fillId="0" borderId="0" xfId="0" applyFont="1" applyAlignment="1">
      <alignment vertical="top"/>
    </xf>
    <xf numFmtId="164" fontId="19" fillId="0" borderId="0" xfId="0" applyNumberFormat="1" applyFont="1" applyAlignment="1">
      <alignment horizontal="center" vertical="center"/>
    </xf>
    <xf numFmtId="0" fontId="18" fillId="0" borderId="0" xfId="0" applyFont="1"/>
    <xf numFmtId="1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" fontId="18" fillId="0" borderId="0" xfId="0" applyNumberFormat="1" applyFont="1"/>
    <xf numFmtId="0" fontId="18" fillId="0" borderId="0" xfId="0" applyFont="1" applyAlignment="1">
      <alignment horizontal="center"/>
    </xf>
    <xf numFmtId="1" fontId="19" fillId="0" borderId="0" xfId="0" applyNumberFormat="1" applyFont="1"/>
    <xf numFmtId="0" fontId="18" fillId="0" borderId="0" xfId="0" applyFont="1" applyAlignment="1">
      <alignment horizontal="left"/>
    </xf>
    <xf numFmtId="0" fontId="18" fillId="0" borderId="0" xfId="5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left" vertical="top"/>
    </xf>
    <xf numFmtId="0" fontId="19" fillId="0" borderId="0" xfId="0" applyFont="1"/>
    <xf numFmtId="1" fontId="18" fillId="0" borderId="0" xfId="0" applyNumberFormat="1" applyFont="1" applyAlignment="1">
      <alignment horizontal="right"/>
    </xf>
    <xf numFmtId="0" fontId="18" fillId="0" borderId="0" xfId="50" applyFont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" fontId="14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3" fontId="16" fillId="0" borderId="5" xfId="0" applyNumberFormat="1" applyFont="1" applyBorder="1" applyAlignment="1">
      <alignment horizontal="center" vertical="top"/>
    </xf>
    <xf numFmtId="0" fontId="16" fillId="0" borderId="5" xfId="0" applyFont="1" applyBorder="1" applyAlignment="1">
      <alignment horizontal="left" vertical="top" wrapText="1"/>
    </xf>
    <xf numFmtId="49" fontId="25" fillId="0" borderId="5" xfId="0" applyNumberFormat="1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3" fontId="25" fillId="0" borderId="5" xfId="0" applyNumberFormat="1" applyFont="1" applyBorder="1" applyAlignment="1">
      <alignment horizontal="center" vertical="top"/>
    </xf>
    <xf numFmtId="49" fontId="17" fillId="0" borderId="5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vertical="top" wrapText="1"/>
    </xf>
    <xf numFmtId="3" fontId="17" fillId="0" borderId="5" xfId="0" applyNumberFormat="1" applyFont="1" applyBorder="1" applyAlignment="1">
      <alignment horizontal="center" vertical="top"/>
    </xf>
    <xf numFmtId="0" fontId="16" fillId="0" borderId="5" xfId="0" applyFont="1" applyBorder="1" applyAlignment="1">
      <alignment vertical="top" wrapText="1"/>
    </xf>
    <xf numFmtId="3" fontId="16" fillId="0" borderId="5" xfId="0" applyNumberFormat="1" applyFont="1" applyBorder="1" applyAlignment="1">
      <alignment horizontal="center" vertical="top" wrapText="1"/>
    </xf>
    <xf numFmtId="3" fontId="15" fillId="0" borderId="0" xfId="0" applyNumberFormat="1" applyFont="1"/>
    <xf numFmtId="165" fontId="15" fillId="0" borderId="0" xfId="0" applyNumberFormat="1" applyFont="1"/>
    <xf numFmtId="3" fontId="12" fillId="0" borderId="0" xfId="0" applyNumberFormat="1" applyFont="1"/>
    <xf numFmtId="165" fontId="12" fillId="0" borderId="0" xfId="0" applyNumberFormat="1" applyFont="1"/>
  </cellXfs>
  <cellStyles count="5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6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8"/>
    <cellStyle name="Обычный 3" xfId="55"/>
    <cellStyle name="Плохой" xfId="51"/>
    <cellStyle name="Пояснение" xfId="52"/>
    <cellStyle name="Примечание" xfId="53"/>
    <cellStyle name="Стиль 1" xfId="54"/>
    <cellStyle name="Финансовый 2" xfId="5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CC00FF"/>
      <color rgb="FF008000"/>
      <color rgb="FF53E04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5</xdr:col>
      <xdr:colOff>7620</xdr:colOff>
      <xdr:row>16</xdr:row>
      <xdr:rowOff>7620</xdr:rowOff>
    </xdr:to>
    <xdr:pic>
      <xdr:nvPicPr>
        <xdr:cNvPr id="2" name="Рисунок 1" descr="https://www8.city-adm.lviv.ua/icons/ecblank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162915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16</xdr:row>
      <xdr:rowOff>0</xdr:rowOff>
    </xdr:from>
    <xdr:ext cx="7620" cy="7620"/>
    <xdr:pic>
      <xdr:nvPicPr>
        <xdr:cNvPr id="3" name="Рисунок 2" descr="https://www8.city-adm.lviv.ua/icons/ecblank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2640" y="173050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</xdr:row>
      <xdr:rowOff>0</xdr:rowOff>
    </xdr:from>
    <xdr:ext cx="7620" cy="7620"/>
    <xdr:pic>
      <xdr:nvPicPr>
        <xdr:cNvPr id="4" name="Рисунок 3" descr="https://www8.city-adm.lviv.ua/icons/ecblank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9342" y="6333994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</xdr:row>
      <xdr:rowOff>0</xdr:rowOff>
    </xdr:from>
    <xdr:ext cx="7620" cy="7620"/>
    <xdr:pic>
      <xdr:nvPicPr>
        <xdr:cNvPr id="5" name="Рисунок 4" descr="https://www8.city-adm.lviv.ua/icons/ecblank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9342" y="649265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7620</xdr:colOff>
      <xdr:row>16</xdr:row>
      <xdr:rowOff>7620</xdr:rowOff>
    </xdr:to>
    <xdr:pic>
      <xdr:nvPicPr>
        <xdr:cNvPr id="6" name="Рисунок 5" descr="https://www8.city-adm.lviv.ua/icons/ecblank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5532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16</xdr:row>
      <xdr:rowOff>0</xdr:rowOff>
    </xdr:from>
    <xdr:ext cx="7620" cy="7620"/>
    <xdr:pic>
      <xdr:nvPicPr>
        <xdr:cNvPr id="7" name="Рисунок 6" descr="https://www8.city-adm.lviv.ua/icons/ecblank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61263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</xdr:row>
      <xdr:rowOff>0</xdr:rowOff>
    </xdr:from>
    <xdr:ext cx="7620" cy="7620"/>
    <xdr:pic>
      <xdr:nvPicPr>
        <xdr:cNvPr id="8" name="Рисунок 7" descr="https://www8.city-adm.lviv.ua/icons/ecblank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61263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</xdr:row>
      <xdr:rowOff>0</xdr:rowOff>
    </xdr:from>
    <xdr:ext cx="7620" cy="7620"/>
    <xdr:pic>
      <xdr:nvPicPr>
        <xdr:cNvPr id="9" name="Рисунок 8" descr="https://www8.city-adm.lviv.ua/icons/ecblank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9280" y="643051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7620</xdr:colOff>
      <xdr:row>16</xdr:row>
      <xdr:rowOff>7620</xdr:rowOff>
    </xdr:to>
    <xdr:pic>
      <xdr:nvPicPr>
        <xdr:cNvPr id="10" name="Рисунок 9" descr="https://www8.city-adm.lviv.ua/icons/ecblank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295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16</xdr:row>
      <xdr:rowOff>0</xdr:rowOff>
    </xdr:from>
    <xdr:ext cx="7620" cy="7620"/>
    <xdr:pic>
      <xdr:nvPicPr>
        <xdr:cNvPr id="11" name="Рисунок 10" descr="https://www8.city-adm.lviv.ua/icons/ecblank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295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</xdr:row>
      <xdr:rowOff>0</xdr:rowOff>
    </xdr:from>
    <xdr:ext cx="7620" cy="7620"/>
    <xdr:pic>
      <xdr:nvPicPr>
        <xdr:cNvPr id="12" name="Рисунок 11" descr="https://www8.city-adm.lviv.ua/icons/ecblank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295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</xdr:row>
      <xdr:rowOff>0</xdr:rowOff>
    </xdr:from>
    <xdr:ext cx="7620" cy="7620"/>
    <xdr:pic>
      <xdr:nvPicPr>
        <xdr:cNvPr id="13" name="Рисунок 12" descr="https://www8.city-adm.lviv.ua/icons/ecblank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958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7620</xdr:colOff>
      <xdr:row>16</xdr:row>
      <xdr:rowOff>7620</xdr:rowOff>
    </xdr:to>
    <xdr:pic>
      <xdr:nvPicPr>
        <xdr:cNvPr id="14" name="Рисунок 13" descr="https://www8.city-adm.lviv.ua/icons/ecblank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295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16</xdr:row>
      <xdr:rowOff>0</xdr:rowOff>
    </xdr:from>
    <xdr:ext cx="7620" cy="7620"/>
    <xdr:pic>
      <xdr:nvPicPr>
        <xdr:cNvPr id="15" name="Рисунок 14" descr="https://www8.city-adm.lviv.ua/icons/ecblank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295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</xdr:row>
      <xdr:rowOff>0</xdr:rowOff>
    </xdr:from>
    <xdr:ext cx="7620" cy="7620"/>
    <xdr:pic>
      <xdr:nvPicPr>
        <xdr:cNvPr id="16" name="Рисунок 15" descr="https://www8.city-adm.lviv.ua/icons/ecblank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5295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</xdr:row>
      <xdr:rowOff>0</xdr:rowOff>
    </xdr:from>
    <xdr:ext cx="7620" cy="7620"/>
    <xdr:pic>
      <xdr:nvPicPr>
        <xdr:cNvPr id="17" name="Рисунок 16" descr="https://www8.city-adm.lviv.ua/icons/ecblank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6958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zoomScale="70" zoomScaleNormal="70" workbookViewId="0">
      <selection sqref="A1:XFD1048576"/>
    </sheetView>
  </sheetViews>
  <sheetFormatPr defaultColWidth="9.1640625" defaultRowHeight="15" x14ac:dyDescent="0.2"/>
  <cols>
    <col min="1" max="1" width="16.5" style="1" customWidth="1"/>
    <col min="2" max="2" width="14.33203125" style="1" customWidth="1"/>
    <col min="3" max="3" width="15.6640625" style="1" customWidth="1"/>
    <col min="4" max="4" width="65.33203125" style="1" customWidth="1"/>
    <col min="5" max="5" width="17.5" style="2" customWidth="1"/>
    <col min="6" max="6" width="22.83203125" style="1" customWidth="1"/>
    <col min="7" max="7" width="19.83203125" style="1" customWidth="1"/>
    <col min="8" max="8" width="21.5" style="2" customWidth="1"/>
    <col min="9" max="9" width="17.5" style="2" customWidth="1"/>
    <col min="10" max="10" width="16.1640625" style="76" customWidth="1"/>
    <col min="11" max="11" width="19.5" style="1" customWidth="1"/>
    <col min="12" max="12" width="18.1640625" style="4" customWidth="1"/>
    <col min="13" max="13" width="15.6640625" style="1" customWidth="1"/>
    <col min="14" max="16" width="19.83203125" style="1" customWidth="1"/>
    <col min="17" max="16384" width="9.1640625" style="1"/>
  </cols>
  <sheetData>
    <row r="1" spans="1:16" ht="25.5" x14ac:dyDescent="0.35">
      <c r="H1" s="1"/>
      <c r="I1" s="1"/>
      <c r="J1" s="1"/>
      <c r="L1" s="17"/>
      <c r="M1" s="52" t="s">
        <v>38</v>
      </c>
      <c r="N1" s="53"/>
      <c r="O1" s="53"/>
      <c r="P1" s="53"/>
    </row>
    <row r="2" spans="1:16" ht="30" customHeight="1" x14ac:dyDescent="0.35">
      <c r="H2" s="1"/>
      <c r="I2" s="1"/>
      <c r="J2" s="1"/>
      <c r="L2" s="9"/>
      <c r="M2" s="54" t="s">
        <v>35</v>
      </c>
      <c r="N2" s="55"/>
      <c r="O2" s="55"/>
      <c r="P2" s="55"/>
    </row>
    <row r="3" spans="1:16" ht="28.5" customHeight="1" x14ac:dyDescent="0.2">
      <c r="H3" s="1"/>
      <c r="I3" s="1"/>
      <c r="J3" s="1"/>
      <c r="L3" s="7"/>
      <c r="M3" s="56" t="s">
        <v>36</v>
      </c>
      <c r="N3" s="57"/>
      <c r="O3" s="57"/>
      <c r="P3" s="57"/>
    </row>
    <row r="4" spans="1:16" ht="29.25" customHeight="1" x14ac:dyDescent="0.2">
      <c r="H4" s="1"/>
      <c r="I4" s="1"/>
      <c r="J4" s="1"/>
      <c r="L4" s="35"/>
      <c r="M4" s="58" t="s">
        <v>37</v>
      </c>
      <c r="N4" s="59"/>
      <c r="O4" s="59"/>
      <c r="P4" s="59"/>
    </row>
    <row r="5" spans="1:16" ht="30.75" customHeight="1" x14ac:dyDescent="0.2">
      <c r="G5" s="60"/>
      <c r="H5" s="61"/>
      <c r="I5" s="61"/>
      <c r="J5" s="60"/>
    </row>
    <row r="6" spans="1:16" s="21" customFormat="1" ht="33" customHeight="1" x14ac:dyDescent="0.2">
      <c r="A6" s="43" t="s">
        <v>39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s="21" customFormat="1" ht="20.25" x14ac:dyDescent="0.2">
      <c r="A7" s="23">
        <v>1356300000</v>
      </c>
      <c r="D7" s="24"/>
      <c r="E7" s="24"/>
      <c r="F7" s="24"/>
      <c r="G7" s="24"/>
      <c r="H7" s="24"/>
      <c r="I7" s="24"/>
      <c r="J7" s="24"/>
      <c r="K7" s="24"/>
      <c r="L7" s="24"/>
      <c r="M7" s="22"/>
      <c r="N7" s="22"/>
      <c r="O7" s="22"/>
      <c r="P7" s="22"/>
    </row>
    <row r="8" spans="1:16" s="21" customFormat="1" ht="20.25" x14ac:dyDescent="0.2">
      <c r="A8" s="25" t="s">
        <v>0</v>
      </c>
      <c r="D8" s="24"/>
      <c r="E8" s="24"/>
      <c r="F8" s="24"/>
      <c r="G8" s="24"/>
      <c r="H8" s="24"/>
      <c r="I8" s="24"/>
      <c r="J8" s="24"/>
      <c r="K8" s="24"/>
      <c r="L8" s="24"/>
      <c r="M8" s="22"/>
      <c r="N8" s="22"/>
      <c r="O8" s="22"/>
      <c r="P8" s="22"/>
    </row>
    <row r="9" spans="1:16" s="29" customFormat="1" ht="17.25" customHeight="1" x14ac:dyDescent="0.2">
      <c r="A9" s="26"/>
      <c r="B9" s="26"/>
      <c r="C9" s="27"/>
      <c r="D9" s="28"/>
      <c r="E9" s="28"/>
      <c r="F9" s="28"/>
      <c r="G9" s="28"/>
      <c r="H9" s="28"/>
      <c r="I9" s="28"/>
      <c r="J9" s="28"/>
      <c r="K9" s="28"/>
      <c r="L9" s="28"/>
      <c r="P9" s="34" t="s">
        <v>41</v>
      </c>
    </row>
    <row r="10" spans="1:16" s="29" customFormat="1" ht="17.25" customHeight="1" x14ac:dyDescent="0.2">
      <c r="A10" s="44" t="s">
        <v>7</v>
      </c>
      <c r="B10" s="44" t="s">
        <v>8</v>
      </c>
      <c r="C10" s="44" t="s">
        <v>9</v>
      </c>
      <c r="D10" s="47" t="s">
        <v>10</v>
      </c>
      <c r="E10" s="40" t="s">
        <v>19</v>
      </c>
      <c r="F10" s="41"/>
      <c r="G10" s="41"/>
      <c r="H10" s="42"/>
      <c r="I10" s="40" t="s">
        <v>20</v>
      </c>
      <c r="J10" s="41"/>
      <c r="K10" s="41"/>
      <c r="L10" s="42"/>
      <c r="M10" s="40" t="s">
        <v>21</v>
      </c>
      <c r="N10" s="41"/>
      <c r="O10" s="41"/>
      <c r="P10" s="42"/>
    </row>
    <row r="11" spans="1:16" s="29" customFormat="1" ht="17.25" customHeight="1" x14ac:dyDescent="0.2">
      <c r="A11" s="45"/>
      <c r="B11" s="45"/>
      <c r="C11" s="45"/>
      <c r="D11" s="48"/>
      <c r="E11" s="47" t="s">
        <v>1</v>
      </c>
      <c r="F11" s="50" t="s">
        <v>2</v>
      </c>
      <c r="G11" s="51"/>
      <c r="H11" s="47" t="s">
        <v>22</v>
      </c>
      <c r="I11" s="47" t="s">
        <v>1</v>
      </c>
      <c r="J11" s="50" t="s">
        <v>2</v>
      </c>
      <c r="K11" s="51"/>
      <c r="L11" s="47" t="s">
        <v>22</v>
      </c>
      <c r="M11" s="47" t="s">
        <v>1</v>
      </c>
      <c r="N11" s="50" t="s">
        <v>2</v>
      </c>
      <c r="O11" s="51"/>
      <c r="P11" s="47" t="s">
        <v>22</v>
      </c>
    </row>
    <row r="12" spans="1:16" s="29" customFormat="1" ht="64.150000000000006" customHeight="1" x14ac:dyDescent="0.2">
      <c r="A12" s="46"/>
      <c r="B12" s="46"/>
      <c r="C12" s="46"/>
      <c r="D12" s="49"/>
      <c r="E12" s="49"/>
      <c r="F12" s="30" t="s">
        <v>23</v>
      </c>
      <c r="G12" s="31" t="s">
        <v>11</v>
      </c>
      <c r="H12" s="49"/>
      <c r="I12" s="49"/>
      <c r="J12" s="30" t="s">
        <v>23</v>
      </c>
      <c r="K12" s="31" t="s">
        <v>11</v>
      </c>
      <c r="L12" s="49"/>
      <c r="M12" s="49"/>
      <c r="N12" s="30" t="s">
        <v>23</v>
      </c>
      <c r="O12" s="31" t="s">
        <v>11</v>
      </c>
      <c r="P12" s="49"/>
    </row>
    <row r="13" spans="1:16" s="33" customFormat="1" ht="17.25" customHeight="1" x14ac:dyDescent="0.2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32">
        <v>6</v>
      </c>
      <c r="G13" s="32">
        <v>7</v>
      </c>
      <c r="H13" s="32">
        <v>8</v>
      </c>
      <c r="I13" s="32">
        <v>9</v>
      </c>
      <c r="J13" s="32">
        <v>10</v>
      </c>
      <c r="K13" s="32">
        <v>11</v>
      </c>
      <c r="L13" s="32">
        <v>12</v>
      </c>
      <c r="M13" s="32">
        <v>13</v>
      </c>
      <c r="N13" s="32">
        <v>14</v>
      </c>
      <c r="O13" s="32">
        <v>15</v>
      </c>
      <c r="P13" s="32">
        <v>16</v>
      </c>
    </row>
    <row r="14" spans="1:16" ht="18" x14ac:dyDescent="0.2">
      <c r="A14" s="62" t="s">
        <v>24</v>
      </c>
      <c r="B14" s="62"/>
      <c r="C14" s="62"/>
      <c r="D14" s="63" t="s">
        <v>25</v>
      </c>
      <c r="E14" s="64">
        <f t="shared" ref="E14:N14" si="0">E16</f>
        <v>0</v>
      </c>
      <c r="F14" s="64">
        <f t="shared" si="0"/>
        <v>-158512000</v>
      </c>
      <c r="G14" s="64">
        <f t="shared" si="0"/>
        <v>-158512000</v>
      </c>
      <c r="H14" s="64">
        <f t="shared" si="0"/>
        <v>-158512000</v>
      </c>
      <c r="I14" s="64">
        <f t="shared" si="0"/>
        <v>0</v>
      </c>
      <c r="J14" s="64">
        <f t="shared" si="0"/>
        <v>0</v>
      </c>
      <c r="K14" s="64">
        <f t="shared" si="0"/>
        <v>0</v>
      </c>
      <c r="L14" s="64">
        <f t="shared" si="0"/>
        <v>0</v>
      </c>
      <c r="M14" s="64">
        <f t="shared" si="0"/>
        <v>0</v>
      </c>
      <c r="N14" s="64">
        <f t="shared" si="0"/>
        <v>-158512000</v>
      </c>
      <c r="O14" s="64">
        <f>O18</f>
        <v>-158512000</v>
      </c>
      <c r="P14" s="64">
        <f>P16</f>
        <v>-158512000</v>
      </c>
    </row>
    <row r="15" spans="1:16" ht="18" x14ac:dyDescent="0.2">
      <c r="A15" s="62" t="s">
        <v>26</v>
      </c>
      <c r="B15" s="62"/>
      <c r="C15" s="62"/>
      <c r="D15" s="65" t="s">
        <v>25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</row>
    <row r="16" spans="1:16" ht="56.25" x14ac:dyDescent="0.2">
      <c r="A16" s="66" t="s">
        <v>27</v>
      </c>
      <c r="B16" s="67">
        <v>8880</v>
      </c>
      <c r="C16" s="66" t="s">
        <v>28</v>
      </c>
      <c r="D16" s="68" t="s">
        <v>29</v>
      </c>
      <c r="E16" s="69">
        <f t="shared" ref="E16:G17" si="1">E17</f>
        <v>0</v>
      </c>
      <c r="F16" s="69">
        <f t="shared" si="1"/>
        <v>-158512000</v>
      </c>
      <c r="G16" s="69">
        <f t="shared" si="1"/>
        <v>-158512000</v>
      </c>
      <c r="H16" s="69">
        <f>H18</f>
        <v>-158512000</v>
      </c>
      <c r="I16" s="69">
        <f>I17</f>
        <v>0</v>
      </c>
      <c r="J16" s="69">
        <v>0</v>
      </c>
      <c r="K16" s="69">
        <f>K17</f>
        <v>0</v>
      </c>
      <c r="L16" s="69">
        <v>0</v>
      </c>
      <c r="M16" s="69">
        <f>M295</f>
        <v>0</v>
      </c>
      <c r="N16" s="69">
        <f>F16+J16</f>
        <v>-158512000</v>
      </c>
      <c r="O16" s="69">
        <f>O17</f>
        <v>-158512000</v>
      </c>
      <c r="P16" s="69">
        <f>O16</f>
        <v>-158512000</v>
      </c>
    </row>
    <row r="17" spans="1:16" ht="54" x14ac:dyDescent="0.2">
      <c r="A17" s="70" t="s">
        <v>30</v>
      </c>
      <c r="B17" s="71">
        <v>8881</v>
      </c>
      <c r="C17" s="70" t="s">
        <v>28</v>
      </c>
      <c r="D17" s="72" t="s">
        <v>31</v>
      </c>
      <c r="E17" s="73">
        <f t="shared" si="1"/>
        <v>0</v>
      </c>
      <c r="F17" s="73">
        <f t="shared" si="1"/>
        <v>-158512000</v>
      </c>
      <c r="G17" s="73">
        <f t="shared" si="1"/>
        <v>-158512000</v>
      </c>
      <c r="H17" s="73">
        <f>H18</f>
        <v>-158512000</v>
      </c>
      <c r="I17" s="73">
        <f>I18</f>
        <v>0</v>
      </c>
      <c r="J17" s="73">
        <f>J18</f>
        <v>0</v>
      </c>
      <c r="K17" s="73">
        <f>K18</f>
        <v>0</v>
      </c>
      <c r="L17" s="73">
        <f>L18</f>
        <v>0</v>
      </c>
      <c r="M17" s="73">
        <f>M18</f>
        <v>0</v>
      </c>
      <c r="N17" s="73">
        <f>N18</f>
        <v>-158512000</v>
      </c>
      <c r="O17" s="73">
        <f>O18</f>
        <v>-158512000</v>
      </c>
      <c r="P17" s="73">
        <f>P18</f>
        <v>-158512000</v>
      </c>
    </row>
    <row r="18" spans="1:16" ht="36" x14ac:dyDescent="0.2">
      <c r="A18" s="71">
        <v>4112</v>
      </c>
      <c r="B18" s="71"/>
      <c r="C18" s="70"/>
      <c r="D18" s="72" t="s">
        <v>32</v>
      </c>
      <c r="E18" s="73">
        <v>0</v>
      </c>
      <c r="F18" s="73">
        <f>-158512000</f>
        <v>-158512000</v>
      </c>
      <c r="G18" s="73">
        <f>F18</f>
        <v>-158512000</v>
      </c>
      <c r="H18" s="73">
        <f>G18</f>
        <v>-158512000</v>
      </c>
      <c r="I18" s="73">
        <v>0</v>
      </c>
      <c r="J18" s="73">
        <v>0</v>
      </c>
      <c r="K18" s="73">
        <v>0</v>
      </c>
      <c r="L18" s="73">
        <f>K18</f>
        <v>0</v>
      </c>
      <c r="M18" s="73">
        <v>0</v>
      </c>
      <c r="N18" s="73">
        <f>O18</f>
        <v>-158512000</v>
      </c>
      <c r="O18" s="73">
        <f>G18+K18</f>
        <v>-158512000</v>
      </c>
      <c r="P18" s="73">
        <f>H18+L18</f>
        <v>-158512000</v>
      </c>
    </row>
    <row r="19" spans="1:16" ht="18" x14ac:dyDescent="0.2">
      <c r="A19" s="63" t="s">
        <v>12</v>
      </c>
      <c r="B19" s="63" t="s">
        <v>12</v>
      </c>
      <c r="C19" s="63" t="s">
        <v>12</v>
      </c>
      <c r="D19" s="74" t="s">
        <v>22</v>
      </c>
      <c r="E19" s="75">
        <v>0</v>
      </c>
      <c r="F19" s="75">
        <f>F14</f>
        <v>-158512000</v>
      </c>
      <c r="G19" s="75">
        <f t="shared" ref="G19:P19" si="2">G14</f>
        <v>-158512000</v>
      </c>
      <c r="H19" s="75">
        <f t="shared" si="2"/>
        <v>-158512000</v>
      </c>
      <c r="I19" s="75">
        <f t="shared" si="2"/>
        <v>0</v>
      </c>
      <c r="J19" s="75">
        <f t="shared" si="2"/>
        <v>0</v>
      </c>
      <c r="K19" s="75">
        <f t="shared" si="2"/>
        <v>0</v>
      </c>
      <c r="L19" s="75">
        <f t="shared" si="2"/>
        <v>0</v>
      </c>
      <c r="M19" s="75">
        <f t="shared" si="2"/>
        <v>0</v>
      </c>
      <c r="N19" s="75">
        <f t="shared" si="2"/>
        <v>-158512000</v>
      </c>
      <c r="O19" s="75">
        <f t="shared" si="2"/>
        <v>-158512000</v>
      </c>
      <c r="P19" s="75">
        <f t="shared" si="2"/>
        <v>-158512000</v>
      </c>
    </row>
    <row r="20" spans="1:16" x14ac:dyDescent="0.2">
      <c r="H20" s="76"/>
      <c r="I20" s="77"/>
    </row>
    <row r="21" spans="1:16" x14ac:dyDescent="0.2">
      <c r="H21" s="76"/>
      <c r="I21" s="77"/>
    </row>
    <row r="22" spans="1:16" ht="51.75" customHeight="1" x14ac:dyDescent="0.2">
      <c r="H22" s="76"/>
      <c r="I22" s="77"/>
    </row>
    <row r="23" spans="1:16" ht="25.5" x14ac:dyDescent="0.35">
      <c r="A23" s="6" t="s">
        <v>33</v>
      </c>
      <c r="B23" s="6"/>
      <c r="C23" s="7"/>
      <c r="D23" s="7"/>
      <c r="E23" s="36"/>
      <c r="F23" s="8" t="s">
        <v>14</v>
      </c>
      <c r="G23" s="37"/>
      <c r="H23" s="14"/>
      <c r="I23" s="9"/>
      <c r="J23" s="38"/>
      <c r="K23" s="9"/>
      <c r="L23" s="10" t="s">
        <v>34</v>
      </c>
      <c r="M23" s="10"/>
      <c r="N23" s="10"/>
    </row>
    <row r="24" spans="1:16" ht="42.75" customHeight="1" x14ac:dyDescent="0.35">
      <c r="A24" s="11"/>
      <c r="B24" s="11"/>
      <c r="C24" s="11"/>
      <c r="D24" s="12"/>
      <c r="E24" s="13"/>
      <c r="F24" s="13"/>
      <c r="G24" s="14"/>
      <c r="H24" s="14"/>
      <c r="I24" s="15"/>
      <c r="J24" s="38"/>
      <c r="K24" s="38"/>
      <c r="L24" s="16"/>
      <c r="M24" s="20"/>
      <c r="N24" s="9"/>
    </row>
    <row r="25" spans="1:16" ht="25.5" x14ac:dyDescent="0.35">
      <c r="A25" s="17" t="s">
        <v>15</v>
      </c>
      <c r="B25" s="9"/>
      <c r="C25" s="9"/>
      <c r="D25" s="9"/>
      <c r="E25" s="16"/>
      <c r="F25" s="16"/>
      <c r="G25" s="18"/>
      <c r="H25" s="18"/>
      <c r="I25" s="16"/>
      <c r="J25" s="16"/>
      <c r="K25" s="16"/>
      <c r="L25" s="16"/>
      <c r="M25" s="10"/>
      <c r="N25" s="9"/>
    </row>
    <row r="26" spans="1:16" ht="25.5" x14ac:dyDescent="0.35">
      <c r="A26" s="9" t="s">
        <v>3</v>
      </c>
      <c r="B26" s="9"/>
      <c r="C26" s="9"/>
      <c r="D26" s="9"/>
      <c r="E26" s="16"/>
      <c r="F26" s="18" t="s">
        <v>16</v>
      </c>
      <c r="G26" s="18"/>
      <c r="H26" s="18"/>
      <c r="I26" s="16"/>
      <c r="J26" s="16"/>
      <c r="K26" s="16"/>
      <c r="L26" s="10" t="s">
        <v>4</v>
      </c>
      <c r="M26" s="10"/>
      <c r="N26" s="10"/>
    </row>
    <row r="27" spans="1:16" ht="43.5" customHeight="1" x14ac:dyDescent="0.35">
      <c r="A27" s="9"/>
      <c r="B27" s="9"/>
      <c r="C27" s="9"/>
      <c r="D27" s="9"/>
      <c r="E27" s="16"/>
      <c r="F27" s="16"/>
      <c r="G27" s="18"/>
      <c r="H27" s="18"/>
      <c r="I27" s="16"/>
      <c r="J27" s="16"/>
      <c r="K27" s="16"/>
      <c r="L27" s="16"/>
      <c r="M27" s="10"/>
      <c r="N27" s="9"/>
    </row>
    <row r="28" spans="1:16" ht="25.5" x14ac:dyDescent="0.35">
      <c r="A28" s="19" t="s">
        <v>5</v>
      </c>
      <c r="B28" s="19"/>
      <c r="C28" s="19"/>
      <c r="D28" s="19"/>
      <c r="E28" s="16"/>
      <c r="F28" s="16"/>
      <c r="G28" s="18"/>
      <c r="H28" s="18"/>
      <c r="I28" s="16"/>
      <c r="J28" s="16"/>
      <c r="K28" s="9"/>
      <c r="L28" s="16"/>
      <c r="M28" s="11"/>
      <c r="N28" s="9"/>
    </row>
    <row r="29" spans="1:16" ht="25.5" x14ac:dyDescent="0.35">
      <c r="A29" s="15" t="s">
        <v>17</v>
      </c>
      <c r="B29" s="15"/>
      <c r="C29" s="15"/>
      <c r="D29" s="15"/>
      <c r="E29" s="16"/>
      <c r="F29" s="18" t="s">
        <v>18</v>
      </c>
      <c r="G29" s="18"/>
      <c r="H29" s="18"/>
      <c r="I29" s="16"/>
      <c r="J29" s="16"/>
      <c r="K29" s="9"/>
      <c r="L29" s="10" t="s">
        <v>6</v>
      </c>
      <c r="M29" s="10"/>
      <c r="N29" s="10"/>
    </row>
    <row r="30" spans="1:16" ht="36" customHeight="1" x14ac:dyDescent="0.25">
      <c r="A30" s="3"/>
      <c r="B30" s="3"/>
      <c r="C30" s="3"/>
      <c r="D30" s="3"/>
      <c r="F30" s="3"/>
      <c r="G30" s="3"/>
      <c r="H30" s="3"/>
      <c r="I30" s="3"/>
      <c r="J30" s="3"/>
    </row>
    <row r="31" spans="1:16" ht="25.5" x14ac:dyDescent="0.25">
      <c r="A31" s="39" t="s">
        <v>40</v>
      </c>
      <c r="B31" s="3"/>
      <c r="C31" s="3"/>
      <c r="D31" s="3"/>
      <c r="F31" s="3"/>
      <c r="G31" s="5"/>
      <c r="H31" s="3"/>
      <c r="I31" s="3"/>
      <c r="J31" s="5"/>
    </row>
    <row r="32" spans="1:16" ht="18" x14ac:dyDescent="0.25">
      <c r="A32" s="3"/>
      <c r="G32" s="78"/>
      <c r="H32" s="76"/>
    </row>
    <row r="33" spans="3:9" x14ac:dyDescent="0.2">
      <c r="G33" s="78"/>
    </row>
    <row r="34" spans="3:9" x14ac:dyDescent="0.2">
      <c r="H34" s="77"/>
      <c r="I34" s="77"/>
    </row>
    <row r="36" spans="3:9" x14ac:dyDescent="0.2">
      <c r="H36" s="79"/>
    </row>
    <row r="37" spans="3:9" x14ac:dyDescent="0.2">
      <c r="H37" s="77"/>
    </row>
    <row r="38" spans="3:9" x14ac:dyDescent="0.2">
      <c r="C38" s="1" t="s">
        <v>13</v>
      </c>
      <c r="H38" s="77"/>
    </row>
    <row r="40" spans="3:9" x14ac:dyDescent="0.2">
      <c r="I40" s="77"/>
    </row>
  </sheetData>
  <mergeCells count="21">
    <mergeCell ref="F11:G11"/>
    <mergeCell ref="I11:I12"/>
    <mergeCell ref="J11:K11"/>
    <mergeCell ref="L11:L12"/>
    <mergeCell ref="M11:M12"/>
    <mergeCell ref="M1:P1"/>
    <mergeCell ref="M2:P2"/>
    <mergeCell ref="M3:P3"/>
    <mergeCell ref="M4:P4"/>
    <mergeCell ref="M10:P10"/>
    <mergeCell ref="A6:P6"/>
    <mergeCell ref="A10:A12"/>
    <mergeCell ref="B10:B12"/>
    <mergeCell ref="C10:C12"/>
    <mergeCell ref="D10:D12"/>
    <mergeCell ref="N11:O11"/>
    <mergeCell ref="P11:P12"/>
    <mergeCell ref="H11:H12"/>
    <mergeCell ref="E10:H10"/>
    <mergeCell ref="I10:L10"/>
    <mergeCell ref="E11:E12"/>
  </mergeCells>
  <pageMargins left="0.39370078740157483" right="0.39370078740157483" top="1.3779527559055118" bottom="0.78740157480314965" header="0.39370078740157483" footer="0.39370078740157483"/>
  <pageSetup paperSize="9" scale="45" firstPageNumber="7" orientation="landscape" useFirstPageNumber="1" r:id="rId1"/>
  <headerFooter>
    <oddHeader>&amp;C&amp;P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a4917ab7-37e8-4443-aef6-e3f4ea2db8b6">
      <Terms xmlns="http://schemas.microsoft.com/office/infopath/2007/PartnerControls"/>
    </lcf76f155ced4ddcb4097134ff3c332f>
    <TaxCatchAll xmlns="56b8d2b0-cf23-4afa-88f3-419d7659e6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55BFFA3BE492449F26975E0B8E063C" ma:contentTypeVersion="11" ma:contentTypeDescription="Створення нового документа." ma:contentTypeScope="" ma:versionID="77d0f271566409cc26217036b5407d4b">
  <xsd:schema xmlns:xsd="http://www.w3.org/2001/XMLSchema" xmlns:xs="http://www.w3.org/2001/XMLSchema" xmlns:p="http://schemas.microsoft.com/office/2006/metadata/properties" xmlns:ns2="a4917ab7-37e8-4443-aef6-e3f4ea2db8b6" xmlns:ns3="56b8d2b0-cf23-4afa-88f3-419d7659e6b1" targetNamespace="http://schemas.microsoft.com/office/2006/metadata/properties" ma:root="true" ma:fieldsID="a42d3120d9c45283f881c63d4fcf8acb" ns2:_="" ns3:_="">
    <xsd:import namespace="a4917ab7-37e8-4443-aef6-e3f4ea2db8b6"/>
    <xsd:import namespace="56b8d2b0-cf23-4afa-88f3-419d7659e6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17ab7-37e8-4443-aef6-e3f4ea2db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22b355bb-cffc-47a1-83db-275e32157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8d2b0-cf23-4afa-88f3-419d7659e6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68e5b0-f8ff-4546-a188-96a506c73f52}" ma:internalName="TaxCatchAll" ma:showField="CatchAllData" ma:web="56b8d2b0-cf23-4afa-88f3-419d7659e6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EC7708-DB02-406E-9528-289F73A0D2C0}">
  <ds:schemaRefs>
    <ds:schemaRef ds:uri="56b8d2b0-cf23-4afa-88f3-419d7659e6b1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a4917ab7-37e8-4443-aef6-e3f4ea2db8b6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38C940-12D1-4259-B2FA-7AA615750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917ab7-37e8-4443-aef6-e3f4ea2db8b6"/>
    <ds:schemaRef ds:uri="56b8d2b0-cf23-4afa-88f3-419d7659e6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Качаєнко Олена Андріївна</dc:creator>
  <cp:keywords/>
  <dc:description/>
  <cp:lastModifiedBy>user</cp:lastModifiedBy>
  <cp:revision/>
  <cp:lastPrinted>2024-07-25T07:31:41Z</cp:lastPrinted>
  <dcterms:created xsi:type="dcterms:W3CDTF">2014-01-17T10:52:16Z</dcterms:created>
  <dcterms:modified xsi:type="dcterms:W3CDTF">2024-07-25T07:31:46Z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0x0101009855BFFA3BE492449F26975E0B8E063C</vt:lpwstr>
  </property>
</Properties>
</file>